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e04fdcd0d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9b3db45d15b343fc"/>
    <x:sheet xmlns:r="http://schemas.openxmlformats.org/officeDocument/2006/relationships" name="Start Here" sheetId="2" r:id="R7d0c0de477204041"/>
    <x:sheet xmlns:r="http://schemas.openxmlformats.org/officeDocument/2006/relationships" name="Sales Invoices" sheetId="3" r:id="Rcf2e0c34b07f467f"/>
    <x:sheet xmlns:r="http://schemas.openxmlformats.org/officeDocument/2006/relationships" name="Credit Notes" sheetId="4" r:id="R03e49f74a11f4787"/>
    <x:sheet xmlns:r="http://schemas.openxmlformats.org/officeDocument/2006/relationships" name="Supplier Bills" sheetId="5" r:id="R4be964aca1154cc5"/>
    <x:sheet xmlns:r="http://schemas.openxmlformats.org/officeDocument/2006/relationships" name="Customer Receipts" sheetId="6" r:id="R26f29dafbd174cc8"/>
    <x:sheet xmlns:r="http://schemas.openxmlformats.org/officeDocument/2006/relationships" name="Supplier Payments" sheetId="7" r:id="Rfdc7c4442fde4476"/>
    <x:sheet xmlns:r="http://schemas.openxmlformats.org/officeDocument/2006/relationships" name="Month-End Review" sheetId="8" r:id="Re47d20558b374167"/>
    <x:sheet xmlns:r="http://schemas.openxmlformats.org/officeDocument/2006/relationships" name="Demo Walkthrough" sheetId="9" r:id="Rd9c686af1cac4f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 mmm yyyy"/>
    <x:numFmt numFmtId="201" formatCode="₱#,##0.00;[Red](₱#,##0.00);–"/>
    <x:numFmt numFmtId="202" formatCode="0%"/>
    <x:numFmt numFmtId="203" formatCode="mmm yyyy"/>
    <x:numFmt numFmtId="204" formatCode="₱#,##0;[Red](₱#,##0);–"/>
    <x:numFmt numFmtId="205" formatCode="0"/>
    <x:numFmt numFmtId="206" formatCode="#,##0.00;[Red](#,##0.00);&quot;-&quot;"/>
  </x:numFmts>
  <x:fonts count="20">
    <x:font>
      <x:sz val="11"/>
      <x:name val="Carlito"/>
    </x:font>
    <x:font>
      <x:b/>
      <x:sz val="14"/>
      <x:color rgb="FFFFFFFF"/>
      <x:name val="Carlito"/>
    </x:font>
    <x:font>
      <x:i/>
      <x:sz val="9"/>
      <x:color rgb="FF66564C"/>
      <x:name val="Carlito"/>
    </x:font>
    <x:font>
      <x:b/>
      <x:sz val="10"/>
      <x:color rgb="FF3C302B"/>
      <x:name val="Carlito"/>
    </x:font>
    <x:font>
      <x:sz val="11"/>
      <x:color rgb="FF66564C"/>
      <x:name val="Carlito"/>
    </x:font>
    <x:font>
      <x:b/>
      <x:sz val="11"/>
      <x:color rgb="FF1C4D8E"/>
      <x:name val="Carlito"/>
    </x:font>
    <x:font>
      <x:b/>
      <x:sz val="11"/>
      <x:color rgb="FFFFFFFF"/>
      <x:name val="Carlito"/>
    </x:font>
    <x:font>
      <x:sz val="10"/>
      <x:color rgb="FF3C302B"/>
      <x:name val="Carlito"/>
    </x:font>
    <x:font>
      <x:sz val="10"/>
      <x:color rgb="FF66564C"/>
      <x:name val="Carlito"/>
    </x:font>
    <x:font>
      <x:sz val="9"/>
      <x:color rgb="FF66564C"/>
      <x:name val="Carlito"/>
    </x:font>
    <x:font>
      <x:b/>
      <x:sz val="10"/>
      <x:color rgb="FFFFFFFF"/>
      <x:name val="Carlito"/>
    </x:font>
    <x:font>
      <x:sz val="10"/>
      <x:color rgb="FF1C4D8E"/>
      <x:name val="Carlito"/>
    </x:font>
    <x:font>
      <x:b/>
      <x:sz val="11"/>
      <x:color rgb="FF3C302B"/>
      <x:name val="Carlito"/>
    </x:font>
    <x:font>
      <x:b/>
      <x:sz val="10"/>
      <x:color rgb="FF66564C"/>
      <x:name val="Carlito"/>
    </x:font>
    <x:font>
      <x:b/>
      <x:sz val="17"/>
      <x:color rgb="FF3C302B"/>
      <x:name val="Carlito"/>
    </x:font>
    <x:font>
      <x:b/>
      <x:sz val="11"/>
      <x:name val="Carlito"/>
    </x:font>
    <x:font>
      <x:b/>
      <x:sz val="9"/>
      <x:color rgb="FFB79A64"/>
      <x:name val="Carlito"/>
    </x:font>
    <x:font>
      <x:sz val="11"/>
      <x:color rgb="FF1C4D8E"/>
      <x:name val="Carlito"/>
    </x:font>
    <x:font>
      <x:b/>
      <x:sz val="12"/>
      <x:color rgb="FFFFFFFF"/>
      <x:name val="Carlito"/>
    </x:font>
    <x:font>
      <x:sz val="11"/>
      <x:color rgb="FF473B31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3C302B"/>
      </x:patternFill>
    </x:fill>
    <x:fill>
      <x:patternFill patternType="solid">
        <x:fgColor rgb="FFEDE2D2"/>
      </x:patternFill>
    </x:fill>
    <x:fill>
      <x:patternFill patternType="solid">
        <x:fgColor rgb="FFFFF8DE"/>
      </x:patternFill>
    </x:fill>
    <x:fill>
      <x:patternFill patternType="solid">
        <x:fgColor rgb="FFB79A64"/>
      </x:patternFill>
    </x:fill>
    <x:fill>
      <x:patternFill patternType="solid">
        <x:fgColor rgb="FFFBF7F0"/>
      </x:patternFill>
    </x:fill>
    <x:fill>
      <x:patternFill patternType="solid">
        <x:fgColor rgb="FFFFFFFF"/>
      </x:patternFill>
    </x:fill>
    <x:fill>
      <x:patternFill patternType="solid">
        <x:fgColor rgb="FF40322C"/>
      </x:patternFill>
    </x:fill>
    <x:fill>
      <x:patternFill patternType="solid">
        <x:fgColor rgb="FFDBCAA8"/>
      </x:patternFill>
    </x:fill>
    <x:fill>
      <x:patternFill patternType="solid">
        <x:fgColor rgb="FFFBF7F0"/>
      </x:patternFill>
    </x:fill>
    <x:fill>
      <x:patternFill patternType="solid">
        <x:fgColor rgb="FFF0E5D2"/>
      </x:patternFill>
    </x:fill>
  </x:fills>
  <x:borders count="2">
    <x:border/>
    <x:border/>
  </x:borders>
  <x:cellStyleXfs count="1">
    <x:xf numFmtId="0" fontId="0" fillId="0" borderId="0"/>
  </x:cellStyleXfs>
  <x:cellXfs count="1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200" fontId="5" fillId="4" borderId="0" xfId="0" applyNumberFormat="1" applyFont="1" applyFill="1" applyBorder="1"/>
    <x:xf numFmtId="200" fontId="5" fillId="4" borderId="1" xfId="0" applyNumberFormat="1" applyFont="1" applyFill="1" applyBorder="1"/>
    <x:xf numFmtId="201" fontId="5" fillId="4" borderId="0" xfId="0" applyNumberFormat="1" applyFont="1" applyFill="1" applyBorder="1"/>
    <x:xf numFmtId="201" fontId="5" fillId="4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0" fillId="5" borderId="1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/>
    <x:xf numFmtId="0" fontId="11" fillId="6" borderId="1" xfId="0" applyNumberFormat="1" applyFont="1" applyFill="1" applyBorder="1"/>
    <x:xf numFmtId="200" fontId="11" fillId="6" borderId="0" xfId="0" applyNumberFormat="1" applyFont="1" applyFill="1" applyBorder="1"/>
    <x:xf numFmtId="200" fontId="11" fillId="6" borderId="1" xfId="0" applyNumberFormat="1" applyFont="1" applyFill="1" applyBorder="1"/>
    <x:xf numFmtId="201" fontId="11" fillId="6" borderId="0" xfId="0" applyNumberFormat="1" applyFont="1" applyFill="1" applyBorder="1"/>
    <x:xf numFmtId="201" fontId="11" fillId="6" borderId="1" xfId="0" applyNumberFormat="1" applyFont="1" applyFill="1" applyBorder="1"/>
    <x:xf numFmtId="202" fontId="11" fillId="6" borderId="0" xfId="0" applyNumberFormat="1" applyFont="1" applyFill="1" applyBorder="1"/>
    <x:xf numFmtId="202" fontId="11" fillId="6" borderId="1" xfId="0" applyNumberFormat="1" applyFont="1" applyFill="1" applyBorder="1"/>
    <x:xf numFmtId="201" fontId="11" fillId="7" borderId="0" xfId="0" applyNumberFormat="1" applyFont="1" applyFill="1" applyBorder="1"/>
    <x:xf numFmtId="201" fontId="7" fillId="7" borderId="0" xfId="0" applyNumberFormat="1" applyFont="1" applyFill="1" applyBorder="1"/>
    <x:xf numFmtId="201" fontId="11" fillId="7" borderId="1" xfId="0" applyNumberFormat="1" applyFont="1" applyFill="1" applyBorder="1"/>
    <x:xf numFmtId="201" fontId="7" fillId="7" borderId="1" xfId="0" applyNumberFormat="1" applyFont="1" applyFill="1" applyBorder="1"/>
    <x:xf numFmtId="0" fontId="8" fillId="6" borderId="0" xfId="0" applyNumberFormat="1" applyFont="1" applyFill="1" applyBorder="1"/>
    <x:xf numFmtId="0" fontId="8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200" fontId="12" fillId="3" borderId="0" xfId="0" applyNumberFormat="1" applyFont="1" applyFill="1" applyBorder="1"/>
    <x:xf numFmtId="200" fontId="0" fillId="3" borderId="1" xfId="0" applyNumberFormat="1" applyFont="1" applyFill="1" applyBorder="1"/>
    <x:xf numFmtId="200" fontId="12" fillId="3" borderId="1" xfId="0" applyNumberFormat="1" applyFont="1" applyFill="1" applyBorder="1"/>
    <x:xf numFmtId="0" fontId="13" fillId="3" borderId="0" xfId="0" applyNumberFormat="1" applyFont="1" applyFill="1" applyBorder="1"/>
    <x:xf numFmtId="0" fontId="13" fillId="3" borderId="0" xfId="0" applyNumberFormat="1" applyFont="1" applyFill="1" applyBorder="1" applyAlignment="1">
      <x:alignment horizontal="center"/>
    </x:xf>
    <x:xf numFmtId="0" fontId="13" fillId="3" borderId="1" xfId="0" applyNumberFormat="1" applyFont="1" applyFill="1" applyBorder="1"/>
    <x:xf numFmtId="0" fontId="13" fillId="3" borderId="1" xfId="0" applyNumberFormat="1" applyFont="1" applyFill="1" applyBorder="1" applyAlignment="1">
      <x:alignment horizontal="center"/>
    </x:xf>
    <x:xf numFmtId="0" fontId="14" fillId="7" borderId="0" xfId="0" applyNumberFormat="1" applyFont="1" applyFill="1" applyBorder="1"/>
    <x:xf numFmtId="0" fontId="14" fillId="7" borderId="0" xfId="0" applyNumberFormat="1" applyFont="1" applyFill="1" applyBorder="1" applyAlignment="1">
      <x:alignment horizontal="center"/>
    </x:xf>
    <x:xf numFmtId="0" fontId="14" fillId="7" borderId="0" xfId="0" applyNumberFormat="1" applyFont="1" applyFill="1" applyBorder="1" applyAlignment="1">
      <x:alignment horizontal="center" vertical="center"/>
    </x:xf>
    <x:xf numFmtId="0" fontId="14" fillId="7" borderId="1" xfId="0" applyNumberFormat="1" applyFont="1" applyFill="1" applyBorder="1"/>
    <x:xf numFmtId="0" fontId="14" fillId="7" borderId="1" xfId="0" applyNumberFormat="1" applyFont="1" applyFill="1" applyBorder="1" applyAlignment="1">
      <x:alignment horizontal="center"/>
    </x:xf>
    <x:xf numFmtId="0" fontId="14" fillId="7" borderId="1" xfId="0" applyNumberFormat="1" applyFont="1" applyFill="1" applyBorder="1" applyAlignment="1">
      <x:alignment horizontal="center" vertical="center"/>
    </x:xf>
    <x:xf numFmtId="201" fontId="0" fillId="7" borderId="0" xfId="0" applyNumberFormat="1" applyFont="1" applyFill="1" applyBorder="1"/>
    <x:xf numFmtId="201" fontId="12" fillId="7" borderId="0" xfId="0" applyNumberFormat="1" applyFont="1" applyFill="1" applyBorder="1"/>
    <x:xf numFmtId="201" fontId="12" fillId="7" borderId="0" xfId="0" applyNumberFormat="1" applyFont="1" applyFill="1" applyBorder="1" applyAlignment="1">
      <x:alignment horizontal="right"/>
    </x:xf>
    <x:xf numFmtId="201" fontId="0" fillId="7" borderId="1" xfId="0" applyNumberFormat="1" applyFont="1" applyFill="1" applyBorder="1"/>
    <x:xf numFmtId="201" fontId="12" fillId="7" borderId="1" xfId="0" applyNumberFormat="1" applyFont="1" applyFill="1" applyBorder="1"/>
    <x:xf numFmtId="201" fontId="12" fillId="7" borderId="1" xfId="0" applyNumberFormat="1" applyFont="1" applyFill="1" applyBorder="1" applyAlignment="1">
      <x:alignment horizontal="right"/>
    </x:xf>
    <x:xf numFmtId="201" fontId="12" fillId="3" borderId="0" xfId="0" applyNumberFormat="1" applyFont="1" applyFill="1" applyBorder="1" applyAlignment="1">
      <x:alignment horizontal="right"/>
    </x:xf>
    <x:xf numFmtId="201" fontId="12" fillId="3" borderId="1" xfId="0" applyNumberFormat="1" applyFont="1" applyFill="1" applyBorder="1" applyAlignment="1">
      <x:alignment horizontal="right"/>
    </x:xf>
    <x:xf numFmtId="0" fontId="15" fillId="3" borderId="0" xfId="0" applyNumberFormat="1" applyFont="1" applyFill="1" applyBorder="1"/>
    <x:xf numFmtId="0" fontId="15" fillId="3" borderId="1" xfId="0" applyNumberFormat="1" applyFont="1" applyFill="1" applyBorder="1"/>
    <x:xf numFmtId="0" fontId="16" fillId="0" borderId="0" xfId="0" applyNumberFormat="1" applyFont="1" applyFill="1" applyBorder="1"/>
    <x:xf numFmtId="0" fontId="16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204" fontId="14" fillId="7" borderId="0" xfId="0" applyNumberFormat="1" applyFont="1" applyFill="1" applyBorder="1" applyAlignment="1">
      <x:alignment horizontal="center" vertical="center"/>
    </x:xf>
    <x:xf numFmtId="204" fontId="14" fillId="7" borderId="1" xfId="0" applyNumberFormat="1" applyFont="1" applyFill="1" applyBorder="1" applyAlignment="1">
      <x:alignment horizontal="center" vertical="center"/>
    </x:xf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0" fontId="17" fillId="4" borderId="0" xfId="0" applyNumberFormat="1" applyFont="1" applyFill="1" applyBorder="1"/>
    <x:xf numFmtId="0" fontId="17" fillId="4" borderId="1" xfId="0" applyNumberFormat="1" applyFont="1" applyFill="1" applyBorder="1"/>
    <x:xf numFmtId="0" fontId="12" fillId="3" borderId="0" xfId="0" applyNumberFormat="1" applyFont="1" applyFill="1" applyBorder="1"/>
    <x:xf numFmtId="0" fontId="12" fillId="3" borderId="1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wrapText="1"/>
    </x:xf>
    <x:xf numFmtId="201" fontId="0" fillId="6" borderId="0" xfId="0" applyNumberFormat="1" applyFont="1" applyFill="1" applyBorder="1"/>
    <x:xf numFmtId="201" fontId="7" fillId="6" borderId="0" xfId="0" applyNumberFormat="1" applyFont="1" applyFill="1" applyBorder="1"/>
    <x:xf numFmtId="201" fontId="0" fillId="6" borderId="1" xfId="0" applyNumberFormat="1" applyFont="1" applyFill="1" applyBorder="1"/>
    <x:xf numFmtId="201" fontId="7" fillId="6" borderId="1" xfId="0" applyNumberFormat="1" applyFont="1" applyFill="1" applyBorder="1"/>
    <x:xf numFmtId="0" fontId="0" fillId="0" borderId="0" xfId="0" applyNumberFormat="1" applyFont="1" applyFill="1" applyBorder="1"/>
    <x:xf numFmtId="206" fontId="5" fillId="4" borderId="0" xfId="0" applyNumberFormat="1" applyFont="1" applyFill="1" applyBorder="1"/>
    <x:xf numFmtId="206" fontId="0" fillId="0" borderId="0" xfId="0" applyNumberFormat="1" applyFont="1" applyFill="1" applyBorder="1"/>
    <x:xf numFmtId="206" fontId="14" fillId="7" borderId="0" xfId="0" applyNumberFormat="1" applyFont="1" applyFill="1" applyBorder="1" applyAlignment="1">
      <x:alignment horizontal="center" vertical="center"/>
    </x:xf>
    <x:xf numFmtId="206" fontId="12" fillId="7" borderId="0" xfId="0" applyNumberFormat="1" applyFont="1" applyFill="1" applyBorder="1" applyAlignment="1">
      <x:alignment horizontal="right"/>
    </x:xf>
    <x:xf numFmtId="206" fontId="12" fillId="3" borderId="0" xfId="0" applyNumberFormat="1" applyFont="1" applyFill="1" applyBorder="1" applyAlignment="1">
      <x:alignment horizontal="right"/>
    </x:xf>
    <x:xf numFmtId="206" fontId="11" fillId="6" borderId="0" xfId="0" applyNumberFormat="1" applyFont="1" applyFill="1" applyBorder="1"/>
    <x:xf numFmtId="206" fontId="7" fillId="7" borderId="0" xfId="0" applyNumberFormat="1" applyFont="1" applyFill="1" applyBorder="1"/>
    <x:xf numFmtId="206" fontId="6" fillId="5" borderId="0" xfId="0" applyNumberFormat="1" applyFont="1" applyFill="1" applyBorder="1"/>
    <x:xf numFmtId="206" fontId="7" fillId="6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18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0" fillId="10" borderId="0" xfId="0" applyNumberFormat="1" applyFont="1" applyFill="1" applyBorder="1"/>
    <x:xf numFmtId="0" fontId="19" fillId="10" borderId="0" xfId="0" applyNumberFormat="1" applyFont="1" applyFill="1" applyBorder="1"/>
    <x:xf numFmtId="0" fontId="3" fillId="8" borderId="0" xfId="0" applyNumberFormat="1" applyFont="1" applyFill="1" applyBorder="1"/>
    <x:xf numFmtId="0" fontId="10" fillId="8" borderId="0" xfId="0" applyNumberFormat="1" applyFont="1" applyFill="1" applyBorder="1"/>
    <x:xf numFmtId="0" fontId="6" fillId="11" borderId="0" xfId="0" applyNumberFormat="1" applyFont="1" applyFill="1" applyBorder="1"/>
    <x:xf numFmtId="0" fontId="7" fillId="11" borderId="0" xfId="0" applyNumberFormat="1" applyFont="1" applyFill="1" applyBorder="1"/>
    <x:xf numFmtId="0" fontId="12" fillId="11" borderId="0" xfId="0" applyNumberFormat="1" applyFont="1" applyFill="1" applyBorder="1"/>
    <x:xf numFmtId="0" fontId="3" fillId="11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F4D4A"/>
      </x:font>
      <x:fill>
        <x:patternFill>
          <x:bgColor rgb="FFF9DFDB"/>
        </x:patternFill>
      </x:fill>
    </x:dxf>
    <x:dxf>
      <x:font>
        <x:b/>
        <x:color rgb="FF166A50"/>
      </x:font>
      <x:fill>
        <x:patternFill>
          <x:bgColor rgb="FFE2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7f75777994891" /><Relationship Type="http://schemas.openxmlformats.org/officeDocument/2006/relationships/theme" Target="/xl/theme/theme1.xml" Id="R891b108efe91459c" /><Relationship Type="http://schemas.openxmlformats.org/officeDocument/2006/relationships/sharedStrings" Target="/xl/sharedStrings.xml" Id="R18b29b39f2f949a1" /><Relationship Type="http://schemas.openxmlformats.org/officeDocument/2006/relationships/worksheet" Target="/xl/worksheets/sheet1.xml" Id="R9b3db45d15b343fc" /><Relationship Type="http://schemas.openxmlformats.org/officeDocument/2006/relationships/worksheet" Target="/xl/worksheets/sheet2.xml" Id="R7d0c0de477204041" /><Relationship Type="http://schemas.openxmlformats.org/officeDocument/2006/relationships/worksheet" Target="/xl/worksheets/sheet3.xml" Id="Rcf2e0c34b07f467f" /><Relationship Type="http://schemas.openxmlformats.org/officeDocument/2006/relationships/worksheet" Target="/xl/worksheets/sheet4.xml" Id="R03e49f74a11f4787" /><Relationship Type="http://schemas.openxmlformats.org/officeDocument/2006/relationships/worksheet" Target="/xl/worksheets/sheet5.xml" Id="R4be964aca1154cc5" /><Relationship Type="http://schemas.openxmlformats.org/officeDocument/2006/relationships/worksheet" Target="/xl/worksheets/sheet6.xml" Id="R26f29dafbd174cc8" /><Relationship Type="http://schemas.openxmlformats.org/officeDocument/2006/relationships/worksheet" Target="/xl/worksheets/sheet7.xml" Id="Rfdc7c4442fde4476" /><Relationship Type="http://schemas.openxmlformats.org/officeDocument/2006/relationships/worksheet" Target="/xl/worksheets/sheet8.xml" Id="Re47d20558b374167" /><Relationship Type="http://schemas.openxmlformats.org/officeDocument/2006/relationships/worksheet" Target="/xl/worksheets/sheet9.xml" Id="Rd9c686af1cac4f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d683fa864894f74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Net sales</c:v>
          </c:tx>
          <c:cat>
            <c:strRef>
              <c:f>'Dashboard'!$A$40:$A$51</c:f>
              <c:strCache>
                <c:ptCount val="0"/>
              </c:strCache>
            </c:strRef>
          </c:cat>
          <c:val>
            <c:numRef>
              <c:f>'Dashboard'!$B$40:$B$51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Expenses</c:v>
          </c:tx>
          <c:cat>
            <c:strRef>
              <c:f>'Dashboard'!$A$40:$A$51</c:f>
              <c:strCache>
                <c:ptCount val="0"/>
              </c:strCache>
            </c:strRef>
          </c:cat>
          <c:val>
            <c:numRef>
              <c:f>'Dashboard'!$C$40:$C$51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38</xdr:row>
      <xdr:rowOff>0</xdr:rowOff>
    </xdr:from>
    <xdr:to>
      <xdr:col>12</xdr:col>
      <xdr:colOff>0</xdr:colOff>
      <xdr:row>52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d683fa864894f7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622e7f2b2194097" /></Relationships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8" hidden="0" customWidth="1"/>
    <x:col min="5" max="5" width="14" hidden="0" customWidth="1"/>
    <x:col min="6" max="6" width="14" hidden="0" customWidth="1"/>
    <x:col min="7" max="7" width="20" hidden="0" customWidth="1"/>
    <x:col min="8" max="8" width="14" hidden="0" customWidth="1"/>
    <x:col min="9" max="9" width="14" hidden="0" customWidth="1"/>
    <x:col min="10" max="10" width="18" hidden="0" customWidth="1"/>
    <x:col min="11" max="11" width="14" hidden="0" customWidth="1"/>
    <x:col min="12" max="12" width="14" hidden="0" customWidth="1"/>
  </x:cols>
  <x:sheetData>
    <x:row r="1" ht="35" customHeight="1">
      <x:c r="A1" s="4" t="str">
        <x:v>WENG AUSTRIA   /   BOOKKEEPING OPERATIONS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9" customHeight="1">
      <x:c r="A3" s="66" t="str">
        <x:v>Fictional sample records • currency-neutral amounts • historical entries already Posted • INV201, CN201 and BILL301 reserved for live demonstration.</x:v>
      </x:c>
      <x:c r="B3" s="66"/>
      <x:c r="C3" s="66"/>
      <x:c r="D3" s="66"/>
      <x:c r="E3" s="66"/>
      <x:c r="F3" s="66"/>
      <x:c r="G3" s="66"/>
      <x:c r="H3" s="66"/>
      <x:c r="I3" s="66"/>
      <x:c r="J3" s="66"/>
      <x:c r="K3" s="66"/>
      <x:c r="L3" s="66"/>
    </x:row>
    <x:row r="4">
      <x:c r="A4" t="str">
        <x:v>As-of date</x:v>
      </x:c>
      <x:c r="B4" s="71" t="n">
        <x:f>'Start Here'!B7</x:f>
        <x:v>46295</x:v>
      </x:c>
    </x:row>
    <x:row r="5" ht="25" customHeight="1">
      <x:c r="A5" s="75" t="str">
        <x:v>NET SALES</x:v>
      </x:c>
      <x:c r="B5" s="75"/>
      <x:c r="C5" s="75"/>
      <x:c r="D5" s="75" t="str">
        <x:v>OPERATING EXPENSES</x:v>
      </x:c>
      <x:c r="E5" s="75"/>
      <x:c r="F5" s="75"/>
      <x:c r="G5" s="75" t="str">
        <x:v>NET PROFIT</x:v>
      </x:c>
      <x:c r="H5" s="75"/>
      <x:c r="I5" s="75"/>
      <x:c r="J5" s="75" t="str">
        <x:v>ACCOUNTS RECEIVABLE</x:v>
      </x:c>
      <x:c r="K5" s="75"/>
      <x:c r="L5" s="75"/>
    </x:row>
    <x:row r="6" ht="28" customHeight="1">
      <x:c r="A6" s="121" t="n">
        <x:f>E14</x:f>
        <x:v>173800</x:v>
      </x:c>
      <x:c r="B6" s="80"/>
      <x:c r="C6" s="80"/>
      <x:c r="D6" s="121" t="n">
        <x:f>E15</x:f>
        <x:v>33100</x:v>
      </x:c>
      <x:c r="E6" s="80"/>
      <x:c r="F6" s="80"/>
      <x:c r="G6" s="121" t="n">
        <x:f>E16</x:f>
        <x:v>140700</x:v>
      </x:c>
      <x:c r="H6" s="80"/>
      <x:c r="I6" s="80"/>
      <x:c r="J6" s="121" t="n">
        <x:f>K13</x:f>
        <x:v>97936</x:v>
      </x:c>
      <x:c r="K6" s="80"/>
      <x:c r="L6" s="80"/>
    </x:row>
    <x:row r="7" ht="28" customHeight="1">
      <x:c r="A7" s="80"/>
      <x:c r="B7" s="80"/>
      <x:c r="C7" s="80"/>
      <x:c r="D7" s="80"/>
      <x:c r="E7" s="80"/>
      <x:c r="F7" s="80"/>
      <x:c r="G7" s="80"/>
      <x:c r="H7" s="80"/>
      <x:c r="I7" s="80"/>
      <x:c r="J7" s="80"/>
      <x:c r="K7" s="80"/>
      <x:c r="L7" s="80"/>
    </x:row>
    <x:row r="9">
      <x:c r="A9" s="9" t="str">
        <x:v>Existing sample entries are already recorded. Post INV201, CN201 and BILL301 using the menu to see changes in the statements.</x:v>
      </x:c>
    </x:row>
    <x:row r="10" ht="24" customHeight="1">
      <x:c r="A10" s="13" t="str">
        <x:v>PROFIT OR LOSS   •   ACCRUAL BASIS</x:v>
      </x:c>
      <x:c r="B10" s="13"/>
      <x:c r="C10" s="13"/>
      <x:c r="D10" s="13"/>
      <x:c r="E10" s="13"/>
      <x:c r="F10" s="13"/>
      <x:c r="G10" s="13" t="str">
        <x:v>BALANCE SHEET   •   SIMPLIFIED</x:v>
      </x:c>
      <x:c r="H10" s="13"/>
      <x:c r="I10" s="13"/>
      <x:c r="J10" s="13"/>
      <x:c r="K10" s="13"/>
      <x:c r="L10" s="13"/>
    </x:row>
    <x:row r="12" ht="25" customHeight="1">
      <x:c r="A12" t="str">
        <x:v>Gross invoice revenue</x:v>
      </x:c>
      <x:c r="E12" s="122" t="n">
        <x:f>SUMIFS('Sales Invoices'!$E$5:$E$1004,'Sales Invoices'!$I$5:$I$1004,"Posted",'Sales Invoices'!$A$5:$A$1004,"&lt;="&amp;'Start Here'!$B$7)</x:f>
        <x:v>182400</x:v>
      </x:c>
      <x:c r="G12" t="str">
        <x:v>Cash &amp; bank</x:v>
      </x:c>
      <x:c r="K12" s="122" t="n">
        <x:f>'Start Here'!B8+SUMIFS('Customer Receipts'!$E$5:$E$1004,'Customer Receipts'!$F$5:$F$1004,"Posted",'Customer Receipts'!$A$5:$A$1004,"&lt;="&amp;'Start Here'!$B$7)-SUMIFS('Supplier Payments'!$E$5:$E$1004,'Supplier Payments'!$F$5:$F$1004,"Posted",'Supplier Payments'!$A$5:$A$1004,"&lt;="&amp;'Start Here'!$B$7)</x:f>
        <x:v>109818</x:v>
      </x:c>
    </x:row>
    <x:row r="13" ht="25" customHeight="1">
      <x:c r="A13" t="str">
        <x:v>Less: credit notes</x:v>
      </x:c>
      <x:c r="E13" s="122" t="n">
        <x:f>SUMIFS('Credit Notes'!$F$5:$F$1004,'Credit Notes'!$J$5:$J$1004,"Posted",'Credit Notes'!$A$5:$A$1004,"&lt;="&amp;'Start Here'!$B$7)</x:f>
        <x:v>8600</x:v>
      </x:c>
      <x:c r="G13" t="str">
        <x:v>Accounts receivable</x:v>
      </x:c>
      <x:c r="K13" s="122" t="n">
        <x:f>SUMIFS('Sales Invoices'!$H$5:$H$1004,'Sales Invoices'!$I$5:$I$1004,"Posted",'Sales Invoices'!$A$5:$A$1004,"&lt;="&amp;'Start Here'!$B$7)-SUMIFS('Credit Notes'!$I$5:$I$1004,'Credit Notes'!$J$5:$J$1004,"Posted",'Credit Notes'!$A$5:$A$1004,"&lt;="&amp;'Start Here'!$B$7)-SUMIFS('Customer Receipts'!$E$5:$E$1004,'Customer Receipts'!$F$5:$F$1004,"Posted",'Customer Receipts'!$A$5:$A$1004,"&lt;="&amp;'Start Here'!$B$7)</x:f>
        <x:v>97936</x:v>
      </x:c>
    </x:row>
    <x:row r="14" ht="25" customHeight="1">
      <x:c r="A14" s="92" t="str">
        <x:v>NET SALES</x:v>
      </x:c>
      <x:c r="B14" s="92"/>
      <x:c r="C14" s="92"/>
      <x:c r="D14" s="92"/>
      <x:c r="E14" s="123" t="n">
        <x:f>E12-E13</x:f>
        <x:v>173800</x:v>
      </x:c>
      <x:c r="F14" s="92"/>
      <x:c r="G14" t="str">
        <x:v>Recoverable input tax</x:v>
      </x:c>
      <x:c r="K14" s="122" t="n">
        <x:f>SUMIFS('Supplier Bills'!$H$5:$H$1004,'Supplier Bills'!$J$5:$J$1004,"Posted",'Supplier Bills'!$A$5:$A$1004,"&lt;="&amp;'Start Here'!$B$7)</x:f>
        <x:v>1062</x:v>
      </x:c>
    </x:row>
    <x:row r="15" ht="25" customHeight="1">
      <x:c r="A15" t="str">
        <x:v>Operating expenses</x:v>
      </x:c>
      <x:c r="E15" s="122" t="n">
        <x:f>SUMIFS('Supplier Bills'!$F$5:$F$1004,'Supplier Bills'!$J$5:$J$1004,"Posted",'Supplier Bills'!$A$5:$A$1004,"&lt;="&amp;'Start Here'!$B$7)</x:f>
        <x:v>33100</x:v>
      </x:c>
      <x:c r="G15" s="92" t="str">
        <x:v>TOTAL ASSETS</x:v>
      </x:c>
      <x:c r="H15" s="92"/>
      <x:c r="I15" s="92"/>
      <x:c r="J15" s="92"/>
      <x:c r="K15" s="123" t="n">
        <x:f>SUM(K12:K14)</x:f>
        <x:v>208816</x:v>
      </x:c>
      <x:c r="L15" s="92"/>
    </x:row>
    <x:row r="16" ht="25" customHeight="1">
      <x:c r="A16" s="92" t="str">
        <x:v>NET PROFIT</x:v>
      </x:c>
      <x:c r="B16" s="92"/>
      <x:c r="C16" s="92"/>
      <x:c r="D16" s="92"/>
      <x:c r="E16" s="123" t="n">
        <x:f>E14-E15</x:f>
        <x:v>140700</x:v>
      </x:c>
      <x:c r="F16" s="92"/>
      <x:c r="K16" s="120"/>
    </x:row>
    <x:row r="17" ht="25" customHeight="1">
      <x:c r="G17" t="str">
        <x:v>Accounts payable</x:v>
      </x:c>
      <x:c r="K17" s="122" t="n">
        <x:f>SUMIFS('Supplier Bills'!$I$5:$I$1004,'Supplier Bills'!$J$5:$J$1004,"Posted",'Supplier Bills'!$A$5:$A$1004,"&lt;="&amp;'Start Here'!$B$7)-SUMIFS('Supplier Payments'!$E$5:$E$1004,'Supplier Payments'!$F$5:$F$1004,"Posted",'Supplier Payments'!$A$5:$A$1004,"&lt;="&amp;'Start Here'!$B$7)</x:f>
        <x:v>3656</x:v>
      </x:c>
    </x:row>
    <x:row r="18" ht="25" customHeight="1">
      <x:c r="G18" t="str">
        <x:v>Output tax payable</x:v>
      </x:c>
      <x:c r="K18" s="122" t="n">
        <x:f>SUMIFS('Sales Invoices'!$G$5:$G$1004,'Sales Invoices'!$I$5:$I$1004,"Posted",'Sales Invoices'!$A$5:$A$1004,"&lt;="&amp;'Start Here'!$B$7)-SUMIFS('Credit Notes'!$H$5:$H$1004,'Credit Notes'!$J$5:$J$1004,"Posted",'Credit Notes'!$A$5:$A$1004,"&lt;="&amp;'Start Here'!$B$7)</x:f>
        <x:v>14460</x:v>
      </x:c>
    </x:row>
    <x:row r="19" ht="25" customHeight="1">
      <x:c r="G19" s="92" t="str">
        <x:v>TOTAL LIABILITIES</x:v>
      </x:c>
      <x:c r="H19" s="92"/>
      <x:c r="I19" s="92"/>
      <x:c r="J19" s="92"/>
      <x:c r="K19" s="123" t="n">
        <x:f>SUM(K17:K18)</x:f>
        <x:v>18116</x:v>
      </x:c>
      <x:c r="L19" s="92"/>
    </x:row>
    <x:row r="20">
      <x:c r="K20" s="120"/>
    </x:row>
    <x:row r="21" ht="25" customHeight="1">
      <x:c r="G21" t="str">
        <x:v>Opening equity</x:v>
      </x:c>
      <x:c r="K21" s="122" t="n">
        <x:f>'Start Here'!B9</x:f>
        <x:v>50000</x:v>
      </x:c>
    </x:row>
    <x:row r="22" ht="25" customHeight="1">
      <x:c r="G22" t="str">
        <x:v>Current-period earnings</x:v>
      </x:c>
      <x:c r="K22" s="122" t="n">
        <x:f>E16</x:f>
        <x:v>140700</x:v>
      </x:c>
    </x:row>
    <x:row r="23" ht="25" customHeight="1">
      <x:c r="G23" s="92" t="str">
        <x:v>TOTAL EQUITY</x:v>
      </x:c>
      <x:c r="H23" s="92"/>
      <x:c r="I23" s="92"/>
      <x:c r="J23" s="92"/>
      <x:c r="K23" s="123" t="n">
        <x:f>SUM(K21:K22)</x:f>
        <x:v>190700</x:v>
      </x:c>
      <x:c r="L23" s="92"/>
    </x:row>
    <x:row r="24">
      <x:c r="K24" s="120"/>
    </x:row>
    <x:row r="25" ht="25" customHeight="1">
      <x:c r="G25" s="92" t="str">
        <x:v>BALANCE CHECK</x:v>
      </x:c>
      <x:c r="H25" s="92"/>
      <x:c r="I25" s="92"/>
      <x:c r="J25" s="92"/>
      <x:c r="K25" s="123" t="n">
        <x:f>K15-K19-K23</x:f>
        <x:v>0</x:v>
      </x:c>
      <x:c r="L25" s="92"/>
    </x:row>
    <x:row r="28" ht="24" customHeight="1">
      <x:c r="A28" s="13" t="str">
        <x:v>INDIRECT TAX MOVEMENT   |   ILLUSTRATIVE RATE ONLY</x:v>
      </x:c>
      <x:c r="B28" s="13"/>
      <x:c r="C28" s="13"/>
      <x:c r="D28" s="13"/>
      <x:c r="E28" s="13"/>
      <x:c r="F28" s="13"/>
      <x:c r="G28" s="13" t="str">
        <x:v>POSTING LOGIC   |   WHAT CHANGES</x:v>
      </x:c>
      <x:c r="H28" s="13"/>
      <x:c r="I28" s="13"/>
      <x:c r="J28" s="13"/>
      <x:c r="K28" s="13"/>
      <x:c r="L28" s="13"/>
    </x:row>
    <x:row r="30" ht="27" customHeight="1">
      <x:c r="A30" t="str">
        <x:v>Output Tax on invoices</x:v>
      </x:c>
      <x:c r="E30" s="122" t="n">
        <x:f>SUMIFS('Sales Invoices'!$G$5:$G$1004,'Sales Invoices'!$I$5:$I$1004,"Posted",'Sales Invoices'!$A$5:$A$1004,"&lt;="&amp;'Start Here'!$B$7)</x:f>
        <x:v>15048</x:v>
      </x:c>
      <x:c r="G30" s="94" t="str">
        <x:v>INVOICE</x:v>
      </x:c>
      <x:c r="H30" s="43" t="str">
        <x:v>AR +  •  Revenue +  •  Output Tax +</x:v>
      </x:c>
      <x:c r="I30" s="43"/>
      <x:c r="J30" s="43"/>
      <x:c r="K30" s="43"/>
      <x:c r="L30" s="43"/>
    </x:row>
    <x:row r="31" ht="27" customHeight="1">
      <x:c r="A31" t="str">
        <x:v>Less: tax reversed by credit notes</x:v>
      </x:c>
      <x:c r="E31" s="122" t="n">
        <x:f>SUMIFS('Credit Notes'!$H$5:$H$1004,'Credit Notes'!$J$5:$J$1004,"Posted",'Credit Notes'!$A$5:$A$1004,"&lt;="&amp;'Start Here'!$B$7)</x:f>
        <x:v>588</x:v>
      </x:c>
      <x:c r="G31" s="94" t="str">
        <x:v>CREDIT NOTE</x:v>
      </x:c>
      <x:c r="H31" s="43" t="str">
        <x:v>AR –  •  Revenue –  •  Output Tax –</x:v>
      </x:c>
      <x:c r="I31" s="43"/>
      <x:c r="J31" s="43"/>
      <x:c r="K31" s="43"/>
      <x:c r="L31" s="43"/>
    </x:row>
    <x:row r="32" ht="27" customHeight="1">
      <x:c r="A32" t="str">
        <x:v>Net output tax</x:v>
      </x:c>
      <x:c r="E32" s="122" t="n">
        <x:f>E30-E31</x:f>
        <x:v>14460</x:v>
      </x:c>
      <x:c r="G32" s="94" t="str">
        <x:v>SUPPLIER BILL</x:v>
      </x:c>
      <x:c r="H32" s="43" t="str">
        <x:v>Expense +  •  AP +  •  Input Tax +</x:v>
      </x:c>
      <x:c r="I32" s="43"/>
      <x:c r="J32" s="43"/>
      <x:c r="K32" s="43"/>
      <x:c r="L32" s="43"/>
    </x:row>
    <x:row r="33" ht="27" customHeight="1">
      <x:c r="A33" t="str">
        <x:v>Input Tax on supplier bills</x:v>
      </x:c>
      <x:c r="E33" s="122" t="n">
        <x:f>SUMIFS('Supplier Bills'!$H$5:$H$1004,'Supplier Bills'!$J$5:$J$1004,"Posted",'Supplier Bills'!$A$5:$A$1004,"&lt;="&amp;'Start Here'!$B$7)</x:f>
        <x:v>1062</x:v>
      </x:c>
      <x:c r="G33" s="94" t="str">
        <x:v>CUSTOMER RECEIPT</x:v>
      </x:c>
      <x:c r="H33" s="43" t="str">
        <x:v>Cash +  •  AR –  •  No new revenue</x:v>
      </x:c>
      <x:c r="I33" s="43"/>
      <x:c r="J33" s="43"/>
      <x:c r="K33" s="43"/>
      <x:c r="L33" s="43"/>
    </x:row>
    <x:row r="34" ht="27" customHeight="1">
      <x:c r="A34" t="str">
        <x:v>Illustrative net tax position</x:v>
      </x:c>
      <x:c r="E34" s="122" t="n">
        <x:f>E32-E33</x:f>
        <x:v>13398</x:v>
      </x:c>
      <x:c r="G34" s="94" t="str">
        <x:v>SUPPLIER PAYMENT</x:v>
      </x:c>
      <x:c r="H34" s="43" t="str">
        <x:v>Cash –  •  AP –  •  No new expense</x:v>
      </x:c>
      <x:c r="I34" s="43"/>
      <x:c r="J34" s="43"/>
      <x:c r="K34" s="43"/>
      <x:c r="L34" s="43"/>
    </x:row>
    <x:row r="37" ht="24" customHeight="1">
      <x:c r="A37" s="13" t="str">
        <x:v>MONTHLY SALES &amp; EXPENSES  |  YEAR OF REPORT</x:v>
      </x:c>
      <x:c r="B37" s="13"/>
      <x:c r="C37" s="13"/>
      <x:c r="D37" s="13"/>
      <x:c r="E37" s="13"/>
      <x:c r="F37" s="13"/>
      <x:c r="G37" s="13"/>
      <x:c r="H37" s="13"/>
      <x:c r="I37" s="13"/>
      <x:c r="J37" s="13"/>
      <x:c r="K37" s="13"/>
      <x:c r="L37" s="13"/>
    </x:row>
    <x:row r="39">
      <x:c r="A39" s="29" t="str">
        <x:v>Month</x:v>
      </x:c>
      <x:c r="B39" s="29" t="str">
        <x:v>Net Sales </x:v>
      </x:c>
      <x:c r="C39" s="29" t="str">
        <x:v>Expenses </x:v>
      </x:c>
    </x:row>
    <x:row r="40" ht="22" customHeight="1">
      <x:c r="A40" s="96" t="n">
        <x:f>DATE(YEAR('Start Here'!$B$7),1,1)</x:f>
        <x:v>46023</x:v>
      </x:c>
      <x:c r="B40" s="26" t="n">
        <x:f>SUMIFS('Sales Invoices'!$E$5:$E$1004,'Sales Invoices'!$I$5:$I$1004,"Posted",'Sales Invoices'!$A$5:$A$1004,"&gt;="&amp;$A40,'Sales Invoices'!$A$5:$A$1004,"&lt;"&amp;DATE(YEAR($A40),MONTH($A40)+1,1),'Sales Invoices'!$A$5:$A$1004,"&lt;="&amp;'Start Here'!$B$7)-SUMIFS('Credit Notes'!$F$5:$F$1004,'Credit Notes'!$J$5:$J$1004,"Posted",'Credit Notes'!$A$5:$A$1004,"&gt;="&amp;$A40,'Credit Notes'!$A$5:$A$1004,"&lt;"&amp;DATE(YEAR($A40),MONTH($A40)+1,1),'Credit Notes'!$A$5:$A$1004,"&lt;="&amp;'Start Here'!$B$7)</x:f>
        <x:v>0</x:v>
      </x:c>
      <x:c r="C40" s="26" t="n">
        <x:f>SUMIFS('Supplier Bills'!$F$5:$F$1004,'Supplier Bills'!$J$5:$J$1004,"Posted",'Supplier Bills'!$A$5:$A$1004,"&gt;="&amp;$A40,'Supplier Bills'!$A$5:$A$1004,"&lt;"&amp;DATE(YEAR($A40),MONTH($A40)+1,1),'Supplier Bills'!$A$5:$A$1004,"&lt;="&amp;'Start Here'!$B$7)</x:f>
        <x:v>0</x:v>
      </x:c>
    </x:row>
    <x:row r="41" ht="22" customHeight="1">
      <x:c r="A41" s="96" t="n">
        <x:f>DATE(YEAR('Start Here'!$B$7),2,1)</x:f>
        <x:v>46054</x:v>
      </x:c>
      <x:c r="B41" s="26" t="n">
        <x:f>SUMIFS('Sales Invoices'!$E$5:$E$1004,'Sales Invoices'!$I$5:$I$1004,"Posted",'Sales Invoices'!$A$5:$A$1004,"&gt;="&amp;$A41,'Sales Invoices'!$A$5:$A$1004,"&lt;"&amp;DATE(YEAR($A41),MONTH($A41)+1,1),'Sales Invoices'!$A$5:$A$1004,"&lt;="&amp;'Start Here'!$B$7)-SUMIFS('Credit Notes'!$F$5:$F$1004,'Credit Notes'!$J$5:$J$1004,"Posted",'Credit Notes'!$A$5:$A$1004,"&gt;="&amp;$A41,'Credit Notes'!$A$5:$A$1004,"&lt;"&amp;DATE(YEAR($A41),MONTH($A41)+1,1),'Credit Notes'!$A$5:$A$1004,"&lt;="&amp;'Start Here'!$B$7)</x:f>
        <x:v>0</x:v>
      </x:c>
      <x:c r="C41" s="26" t="n">
        <x:f>SUMIFS('Supplier Bills'!$F$5:$F$1004,'Supplier Bills'!$J$5:$J$1004,"Posted",'Supplier Bills'!$A$5:$A$1004,"&gt;="&amp;$A41,'Supplier Bills'!$A$5:$A$1004,"&lt;"&amp;DATE(YEAR($A41),MONTH($A41)+1,1),'Supplier Bills'!$A$5:$A$1004,"&lt;="&amp;'Start Here'!$B$7)</x:f>
        <x:v>0</x:v>
      </x:c>
    </x:row>
    <x:row r="42" ht="22" customHeight="1">
      <x:c r="A42" s="96" t="n">
        <x:f>DATE(YEAR('Start Here'!$B$7),3,1)</x:f>
        <x:v>46082</x:v>
      </x:c>
      <x:c r="B42" s="26" t="n">
        <x:f>SUMIFS('Sales Invoices'!$E$5:$E$1004,'Sales Invoices'!$I$5:$I$1004,"Posted",'Sales Invoices'!$A$5:$A$1004,"&gt;="&amp;$A42,'Sales Invoices'!$A$5:$A$1004,"&lt;"&amp;DATE(YEAR($A42),MONTH($A42)+1,1),'Sales Invoices'!$A$5:$A$1004,"&lt;="&amp;'Start Here'!$B$7)-SUMIFS('Credit Notes'!$F$5:$F$1004,'Credit Notes'!$J$5:$J$1004,"Posted",'Credit Notes'!$A$5:$A$1004,"&gt;="&amp;$A42,'Credit Notes'!$A$5:$A$1004,"&lt;"&amp;DATE(YEAR($A42),MONTH($A42)+1,1),'Credit Notes'!$A$5:$A$1004,"&lt;="&amp;'Start Here'!$B$7)</x:f>
        <x:v>0</x:v>
      </x:c>
      <x:c r="C42" s="26" t="n">
        <x:f>SUMIFS('Supplier Bills'!$F$5:$F$1004,'Supplier Bills'!$J$5:$J$1004,"Posted",'Supplier Bills'!$A$5:$A$1004,"&gt;="&amp;$A42,'Supplier Bills'!$A$5:$A$1004,"&lt;"&amp;DATE(YEAR($A42),MONTH($A42)+1,1),'Supplier Bills'!$A$5:$A$1004,"&lt;="&amp;'Start Here'!$B$7)</x:f>
        <x:v>0</x:v>
      </x:c>
    </x:row>
    <x:row r="43" ht="22" customHeight="1">
      <x:c r="A43" s="96" t="n">
        <x:f>DATE(YEAR('Start Here'!$B$7),4,1)</x:f>
        <x:v>46113</x:v>
      </x:c>
      <x:c r="B43" s="26" t="n">
        <x:f>SUMIFS('Sales Invoices'!$E$5:$E$1004,'Sales Invoices'!$I$5:$I$1004,"Posted",'Sales Invoices'!$A$5:$A$1004,"&gt;="&amp;$A43,'Sales Invoices'!$A$5:$A$1004,"&lt;"&amp;DATE(YEAR($A43),MONTH($A43)+1,1),'Sales Invoices'!$A$5:$A$1004,"&lt;="&amp;'Start Here'!$B$7)-SUMIFS('Credit Notes'!$F$5:$F$1004,'Credit Notes'!$J$5:$J$1004,"Posted",'Credit Notes'!$A$5:$A$1004,"&gt;="&amp;$A43,'Credit Notes'!$A$5:$A$1004,"&lt;"&amp;DATE(YEAR($A43),MONTH($A43)+1,1),'Credit Notes'!$A$5:$A$1004,"&lt;="&amp;'Start Here'!$B$7)</x:f>
        <x:v>0</x:v>
      </x:c>
      <x:c r="C43" s="26" t="n">
        <x:f>SUMIFS('Supplier Bills'!$F$5:$F$1004,'Supplier Bills'!$J$5:$J$1004,"Posted",'Supplier Bills'!$A$5:$A$1004,"&gt;="&amp;$A43,'Supplier Bills'!$A$5:$A$1004,"&lt;"&amp;DATE(YEAR($A43),MONTH($A43)+1,1),'Supplier Bills'!$A$5:$A$1004,"&lt;="&amp;'Start Here'!$B$7)</x:f>
        <x:v>0</x:v>
      </x:c>
    </x:row>
    <x:row r="44" ht="22" customHeight="1">
      <x:c r="A44" s="96" t="n">
        <x:f>DATE(YEAR('Start Here'!$B$7),5,1)</x:f>
        <x:v>46143</x:v>
      </x:c>
      <x:c r="B44" s="26" t="n">
        <x:f>SUMIFS('Sales Invoices'!$E$5:$E$1004,'Sales Invoices'!$I$5:$I$1004,"Posted",'Sales Invoices'!$A$5:$A$1004,"&gt;="&amp;$A44,'Sales Invoices'!$A$5:$A$1004,"&lt;"&amp;DATE(YEAR($A44),MONTH($A44)+1,1),'Sales Invoices'!$A$5:$A$1004,"&lt;="&amp;'Start Here'!$B$7)-SUMIFS('Credit Notes'!$F$5:$F$1004,'Credit Notes'!$J$5:$J$1004,"Posted",'Credit Notes'!$A$5:$A$1004,"&gt;="&amp;$A44,'Credit Notes'!$A$5:$A$1004,"&lt;"&amp;DATE(YEAR($A44),MONTH($A44)+1,1),'Credit Notes'!$A$5:$A$1004,"&lt;="&amp;'Start Here'!$B$7)</x:f>
        <x:v>0</x:v>
      </x:c>
      <x:c r="C44" s="26" t="n">
        <x:f>SUMIFS('Supplier Bills'!$F$5:$F$1004,'Supplier Bills'!$J$5:$J$1004,"Posted",'Supplier Bills'!$A$5:$A$1004,"&gt;="&amp;$A44,'Supplier Bills'!$A$5:$A$1004,"&lt;"&amp;DATE(YEAR($A44),MONTH($A44)+1,1),'Supplier Bills'!$A$5:$A$1004,"&lt;="&amp;'Start Here'!$B$7)</x:f>
        <x:v>0</x:v>
      </x:c>
    </x:row>
    <x:row r="45" ht="22" customHeight="1">
      <x:c r="A45" s="96" t="n">
        <x:f>DATE(YEAR('Start Here'!$B$7),6,1)</x:f>
        <x:v>46174</x:v>
      </x:c>
      <x:c r="B45" s="26" t="n">
        <x:f>SUMIFS('Sales Invoices'!$E$5:$E$1004,'Sales Invoices'!$I$5:$I$1004,"Posted",'Sales Invoices'!$A$5:$A$1004,"&gt;="&amp;$A45,'Sales Invoices'!$A$5:$A$1004,"&lt;"&amp;DATE(YEAR($A45),MONTH($A45)+1,1),'Sales Invoices'!$A$5:$A$1004,"&lt;="&amp;'Start Here'!$B$7)-SUMIFS('Credit Notes'!$F$5:$F$1004,'Credit Notes'!$J$5:$J$1004,"Posted",'Credit Notes'!$A$5:$A$1004,"&gt;="&amp;$A45,'Credit Notes'!$A$5:$A$1004,"&lt;"&amp;DATE(YEAR($A45),MONTH($A45)+1,1),'Credit Notes'!$A$5:$A$1004,"&lt;="&amp;'Start Here'!$B$7)</x:f>
        <x:v>18700</x:v>
      </x:c>
      <x:c r="C45" s="26" t="n">
        <x:f>SUMIFS('Supplier Bills'!$F$5:$F$1004,'Supplier Bills'!$J$5:$J$1004,"Posted",'Supplier Bills'!$A$5:$A$1004,"&gt;="&amp;$A45,'Supplier Bills'!$A$5:$A$1004,"&lt;"&amp;DATE(YEAR($A45),MONTH($A45)+1,1),'Supplier Bills'!$A$5:$A$1004,"&lt;="&amp;'Start Here'!$B$7)</x:f>
        <x:v>8400</x:v>
      </x:c>
    </x:row>
    <x:row r="46" ht="22" customHeight="1">
      <x:c r="A46" s="96" t="n">
        <x:f>DATE(YEAR('Start Here'!$B$7),7,1)</x:f>
        <x:v>46204</x:v>
      </x:c>
      <x:c r="B46" s="26" t="n">
        <x:f>SUMIFS('Sales Invoices'!$E$5:$E$1004,'Sales Invoices'!$I$5:$I$1004,"Posted",'Sales Invoices'!$A$5:$A$1004,"&gt;="&amp;$A46,'Sales Invoices'!$A$5:$A$1004,"&lt;"&amp;DATE(YEAR($A46),MONTH($A46)+1,1),'Sales Invoices'!$A$5:$A$1004,"&lt;="&amp;'Start Here'!$B$7)-SUMIFS('Credit Notes'!$F$5:$F$1004,'Credit Notes'!$J$5:$J$1004,"Posted",'Credit Notes'!$A$5:$A$1004,"&gt;="&amp;$A46,'Credit Notes'!$A$5:$A$1004,"&lt;"&amp;DATE(YEAR($A46),MONTH($A46)+1,1),'Credit Notes'!$A$5:$A$1004,"&lt;="&amp;'Start Here'!$B$7)</x:f>
        <x:v>42600</x:v>
      </x:c>
      <x:c r="C46" s="26" t="n">
        <x:f>SUMIFS('Supplier Bills'!$F$5:$F$1004,'Supplier Bills'!$J$5:$J$1004,"Posted",'Supplier Bills'!$A$5:$A$1004,"&gt;="&amp;$A46,'Supplier Bills'!$A$5:$A$1004,"&lt;"&amp;DATE(YEAR($A46),MONTH($A46)+1,1),'Supplier Bills'!$A$5:$A$1004,"&lt;="&amp;'Start Here'!$B$7)</x:f>
        <x:v>9200</x:v>
      </x:c>
    </x:row>
    <x:row r="47" ht="22" customHeight="1">
      <x:c r="A47" s="96" t="n">
        <x:f>DATE(YEAR('Start Here'!$B$7),8,1)</x:f>
        <x:v>46235</x:v>
      </x:c>
      <x:c r="B47" s="26" t="n">
        <x:f>SUMIFS('Sales Invoices'!$E$5:$E$1004,'Sales Invoices'!$I$5:$I$1004,"Posted",'Sales Invoices'!$A$5:$A$1004,"&gt;="&amp;$A47,'Sales Invoices'!$A$5:$A$1004,"&lt;"&amp;DATE(YEAR($A47),MONTH($A47)+1,1),'Sales Invoices'!$A$5:$A$1004,"&lt;="&amp;'Start Here'!$B$7)-SUMIFS('Credit Notes'!$F$5:$F$1004,'Credit Notes'!$J$5:$J$1004,"Posted",'Credit Notes'!$A$5:$A$1004,"&gt;="&amp;$A47,'Credit Notes'!$A$5:$A$1004,"&lt;"&amp;DATE(YEAR($A47),MONTH($A47)+1,1),'Credit Notes'!$A$5:$A$1004,"&lt;="&amp;'Start Here'!$B$7)</x:f>
        <x:v>47600</x:v>
      </x:c>
      <x:c r="C47" s="26" t="n">
        <x:f>SUMIFS('Supplier Bills'!$F$5:$F$1004,'Supplier Bills'!$J$5:$J$1004,"Posted",'Supplier Bills'!$A$5:$A$1004,"&gt;="&amp;$A47,'Supplier Bills'!$A$5:$A$1004,"&lt;"&amp;DATE(YEAR($A47),MONTH($A47)+1,1),'Supplier Bills'!$A$5:$A$1004,"&lt;="&amp;'Start Here'!$B$7)</x:f>
        <x:v>8000</x:v>
      </x:c>
    </x:row>
    <x:row r="48" ht="22" customHeight="1">
      <x:c r="A48" s="96" t="n">
        <x:f>DATE(YEAR('Start Here'!$B$7),9,1)</x:f>
        <x:v>46266</x:v>
      </x:c>
      <x:c r="B48" s="26" t="n">
        <x:f>SUMIFS('Sales Invoices'!$E$5:$E$1004,'Sales Invoices'!$I$5:$I$1004,"Posted",'Sales Invoices'!$A$5:$A$1004,"&gt;="&amp;$A48,'Sales Invoices'!$A$5:$A$1004,"&lt;"&amp;DATE(YEAR($A48),MONTH($A48)+1,1),'Sales Invoices'!$A$5:$A$1004,"&lt;="&amp;'Start Here'!$B$7)-SUMIFS('Credit Notes'!$F$5:$F$1004,'Credit Notes'!$J$5:$J$1004,"Posted",'Credit Notes'!$A$5:$A$1004,"&gt;="&amp;$A48,'Credit Notes'!$A$5:$A$1004,"&lt;"&amp;DATE(YEAR($A48),MONTH($A48)+1,1),'Credit Notes'!$A$5:$A$1004,"&lt;="&amp;'Start Here'!$B$7)</x:f>
        <x:v>64900</x:v>
      </x:c>
      <x:c r="C48" s="26" t="n">
        <x:f>SUMIFS('Supplier Bills'!$F$5:$F$1004,'Supplier Bills'!$J$5:$J$1004,"Posted",'Supplier Bills'!$A$5:$A$1004,"&gt;="&amp;$A48,'Supplier Bills'!$A$5:$A$1004,"&lt;"&amp;DATE(YEAR($A48),MONTH($A48)+1,1),'Supplier Bills'!$A$5:$A$1004,"&lt;="&amp;'Start Here'!$B$7)</x:f>
        <x:v>7500</x:v>
      </x:c>
    </x:row>
    <x:row r="49" ht="22" customHeight="1">
      <x:c r="A49" s="96" t="n">
        <x:f>DATE(YEAR('Start Here'!$B$7),10,1)</x:f>
        <x:v>46296</x:v>
      </x:c>
      <x:c r="B49" s="26" t="n">
        <x:f>SUMIFS('Sales Invoices'!$E$5:$E$1004,'Sales Invoices'!$I$5:$I$1004,"Posted",'Sales Invoices'!$A$5:$A$1004,"&gt;="&amp;$A49,'Sales Invoices'!$A$5:$A$1004,"&lt;"&amp;DATE(YEAR($A49),MONTH($A49)+1,1),'Sales Invoices'!$A$5:$A$1004,"&lt;="&amp;'Start Here'!$B$7)-SUMIFS('Credit Notes'!$F$5:$F$1004,'Credit Notes'!$J$5:$J$1004,"Posted",'Credit Notes'!$A$5:$A$1004,"&gt;="&amp;$A49,'Credit Notes'!$A$5:$A$1004,"&lt;"&amp;DATE(YEAR($A49),MONTH($A49)+1,1),'Credit Notes'!$A$5:$A$1004,"&lt;="&amp;'Start Here'!$B$7)</x:f>
        <x:v>0</x:v>
      </x:c>
      <x:c r="C49" s="26" t="n">
        <x:f>SUMIFS('Supplier Bills'!$F$5:$F$1004,'Supplier Bills'!$J$5:$J$1004,"Posted",'Supplier Bills'!$A$5:$A$1004,"&gt;="&amp;$A49,'Supplier Bills'!$A$5:$A$1004,"&lt;"&amp;DATE(YEAR($A49),MONTH($A49)+1,1),'Supplier Bills'!$A$5:$A$1004,"&lt;="&amp;'Start Here'!$B$7)</x:f>
        <x:v>0</x:v>
      </x:c>
    </x:row>
    <x:row r="50" ht="22" customHeight="1">
      <x:c r="A50" s="96" t="n">
        <x:f>DATE(YEAR('Start Here'!$B$7),11,1)</x:f>
        <x:v>46327</x:v>
      </x:c>
      <x:c r="B50" s="26" t="n">
        <x:f>SUMIFS('Sales Invoices'!$E$5:$E$1004,'Sales Invoices'!$I$5:$I$1004,"Posted",'Sales Invoices'!$A$5:$A$1004,"&gt;="&amp;$A50,'Sales Invoices'!$A$5:$A$1004,"&lt;"&amp;DATE(YEAR($A50),MONTH($A50)+1,1),'Sales Invoices'!$A$5:$A$1004,"&lt;="&amp;'Start Here'!$B$7)-SUMIFS('Credit Notes'!$F$5:$F$1004,'Credit Notes'!$J$5:$J$1004,"Posted",'Credit Notes'!$A$5:$A$1004,"&gt;="&amp;$A50,'Credit Notes'!$A$5:$A$1004,"&lt;"&amp;DATE(YEAR($A50),MONTH($A50)+1,1),'Credit Notes'!$A$5:$A$1004,"&lt;="&amp;'Start Here'!$B$7)</x:f>
        <x:v>0</x:v>
      </x:c>
      <x:c r="C50" s="26" t="n">
        <x:f>SUMIFS('Supplier Bills'!$F$5:$F$1004,'Supplier Bills'!$J$5:$J$1004,"Posted",'Supplier Bills'!$A$5:$A$1004,"&gt;="&amp;$A50,'Supplier Bills'!$A$5:$A$1004,"&lt;"&amp;DATE(YEAR($A50),MONTH($A50)+1,1),'Supplier Bills'!$A$5:$A$1004,"&lt;="&amp;'Start Here'!$B$7)</x:f>
        <x:v>0</x:v>
      </x:c>
    </x:row>
    <x:row r="51" ht="22" customHeight="1">
      <x:c r="A51" s="96" t="n">
        <x:f>DATE(YEAR('Start Here'!$B$7),12,1)</x:f>
        <x:v>46357</x:v>
      </x:c>
      <x:c r="B51" s="26" t="n">
        <x:f>SUMIFS('Sales Invoices'!$E$5:$E$1004,'Sales Invoices'!$I$5:$I$1004,"Posted",'Sales Invoices'!$A$5:$A$1004,"&gt;="&amp;$A51,'Sales Invoices'!$A$5:$A$1004,"&lt;"&amp;DATE(YEAR($A51),MONTH($A51)+1,1),'Sales Invoices'!$A$5:$A$1004,"&lt;="&amp;'Start Here'!$B$7)-SUMIFS('Credit Notes'!$F$5:$F$1004,'Credit Notes'!$J$5:$J$1004,"Posted",'Credit Notes'!$A$5:$A$1004,"&gt;="&amp;$A51,'Credit Notes'!$A$5:$A$1004,"&lt;"&amp;DATE(YEAR($A51),MONTH($A51)+1,1),'Credit Notes'!$A$5:$A$1004,"&lt;="&amp;'Start Here'!$B$7)</x:f>
        <x:v>0</x:v>
      </x:c>
      <x:c r="C51" s="26" t="n">
        <x:f>SUMIFS('Supplier Bills'!$F$5:$F$1004,'Supplier Bills'!$J$5:$J$1004,"Posted",'Supplier Bills'!$A$5:$A$1004,"&gt;="&amp;$A51,'Supplier Bills'!$A$5:$A$1004,"&lt;"&amp;DATE(YEAR($A51),MONTH($A51)+1,1),'Supplier Bills'!$A$5:$A$1004,"&lt;="&amp;'Start Here'!$B$7)</x:f>
        <x:v>0</x:v>
      </x:c>
    </x:row>
    <x:row r="55" ht="27" customHeight="1">
      <x:c r="A55" s="99" t="str">
        <x:v>Training portfolio • Fictional transactions only • Simplified statements for demonstration, not complete GAAP/PFRS financial statements.</x:v>
      </x:c>
      <x:c r="B55" s="34"/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</x:row>
  </x:sheetData>
  <x:mergeCells>
    <x:mergeCell ref="A1:L2"/>
    <x:mergeCell ref="A3:L3"/>
    <x:mergeCell ref="A5:C5"/>
    <x:mergeCell ref="A6:C7"/>
    <x:mergeCell ref="D5:F5"/>
    <x:mergeCell ref="D6:F7"/>
    <x:mergeCell ref="G5:I5"/>
    <x:mergeCell ref="G6:I7"/>
    <x:mergeCell ref="J5:L5"/>
    <x:mergeCell ref="J6:L7"/>
    <x:mergeCell ref="A9:L9"/>
    <x:mergeCell ref="A10:F10"/>
    <x:mergeCell ref="G10:L10"/>
    <x:mergeCell ref="A12:D12"/>
    <x:mergeCell ref="E12:F12"/>
    <x:mergeCell ref="A13:D13"/>
    <x:mergeCell ref="E13:F13"/>
    <x:mergeCell ref="A14:D14"/>
    <x:mergeCell ref="E14:F14"/>
    <x:mergeCell ref="A15:D15"/>
    <x:mergeCell ref="E15:F15"/>
    <x:mergeCell ref="A16:D16"/>
    <x:mergeCell ref="E16:F16"/>
    <x:mergeCell ref="G12:J12"/>
    <x:mergeCell ref="K12:L12"/>
    <x:mergeCell ref="G13:J13"/>
    <x:mergeCell ref="K13:L13"/>
    <x:mergeCell ref="G14:J14"/>
    <x:mergeCell ref="K14:L14"/>
    <x:mergeCell ref="G15:J15"/>
    <x:mergeCell ref="K15:L15"/>
    <x:mergeCell ref="G17:J17"/>
    <x:mergeCell ref="K17:L17"/>
    <x:mergeCell ref="G18:J18"/>
    <x:mergeCell ref="K18:L18"/>
    <x:mergeCell ref="G19:J19"/>
    <x:mergeCell ref="K19:L19"/>
    <x:mergeCell ref="G21:J21"/>
    <x:mergeCell ref="K21:L21"/>
    <x:mergeCell ref="G22:J22"/>
    <x:mergeCell ref="K22:L22"/>
    <x:mergeCell ref="G23:J23"/>
    <x:mergeCell ref="K23:L23"/>
    <x:mergeCell ref="G25:J25"/>
    <x:mergeCell ref="K25:L25"/>
    <x:mergeCell ref="A28:F28"/>
    <x:mergeCell ref="G28:L28"/>
    <x:mergeCell ref="A30:D30"/>
    <x:mergeCell ref="E30:F30"/>
    <x:mergeCell ref="A31:D31"/>
    <x:mergeCell ref="E31:F31"/>
    <x:mergeCell ref="A32:D32"/>
    <x:mergeCell ref="E32:F32"/>
    <x:mergeCell ref="A33:D33"/>
    <x:mergeCell ref="E33:F33"/>
    <x:mergeCell ref="A34:D34"/>
    <x:mergeCell ref="E34:F34"/>
    <x:mergeCell ref="H30:L30"/>
    <x:mergeCell ref="H31:L31"/>
    <x:mergeCell ref="H32:L32"/>
    <x:mergeCell ref="H33:L33"/>
    <x:mergeCell ref="H34:L34"/>
    <x:mergeCell ref="A37:L37"/>
    <x:mergeCell ref="A55:L55"/>
  </x:mergeCells>
  <x:pageMargins left="0.7" right="0.7" top="0.75" bottom="0.75" header="0.3" footer="0.3"/>
  <x:drawing xmlns:r="http://schemas.openxmlformats.org/officeDocument/2006/relationships" r:id="R9622e7f2b2194097"/>
</x:worksheet>
</file>

<file path=xl/worksheets/sheet2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52" hidden="0" customWidth="1"/>
    <x:col min="4" max="4" width="18" hidden="0" customWidth="1"/>
    <x:col min="5" max="5" width="20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5" customHeight="1">
      <x:c r="A1" s="4" t="str">
        <x:v>START HERE   •   Preloaded Google Sheets Bookkeeping Portfolio</x:v>
      </x:c>
      <x:c r="B1" s="4"/>
      <x:c r="C1" s="4"/>
      <x:c r="D1" s="4"/>
      <x:c r="E1" s="4"/>
      <x:c r="F1" s="4"/>
      <x:c r="G1" s="4"/>
      <x:c r="H1" s="4"/>
    </x:row>
    <x:row r="2" ht="35" customHeight="1">
      <x:c r="A2" s="4"/>
      <x:c r="B2" s="4"/>
      <x:c r="C2" s="4"/>
      <x:c r="D2" s="4"/>
      <x:c r="E2" s="4"/>
      <x:c r="F2" s="4"/>
      <x:c r="G2" s="4"/>
      <x:c r="H2" s="4"/>
    </x:row>
    <x:row r="3">
      <x:c r="A3" s="9" t="str">
        <x:v>Fictional preloaded records for a service business. Amounts have no currency designation; not a production accounting or tax tool.</x:v>
      </x:c>
    </x:row>
    <x:row r="5" ht="24" customHeight="1">
      <x:c r="A5" s="13" t="str">
        <x:v>SETTINGS  |  edit the highlighted cells</x:v>
      </x:c>
      <x:c r="B5" s="13"/>
      <x:c r="C5" s="13"/>
      <x:c r="D5" s="13"/>
    </x:row>
    <x:row r="6" ht="27" customHeight="1">
      <x:c r="A6" s="16" t="str">
        <x:v>Company / project</x:v>
      </x:c>
      <x:c r="B6" s="19" t="str">
        <x:v>Sample Service Studio (fictional)</x:v>
      </x:c>
    </x:row>
    <x:row r="7" ht="27" customHeight="1">
      <x:c r="A7" s="16" t="str">
        <x:v>Report as-of date</x:v>
      </x:c>
      <x:c r="B7" s="22" t="n">
        <x:v>46295</x:v>
      </x:c>
    </x:row>
    <x:row r="8" ht="27" customHeight="1">
      <x:c r="A8" s="16" t="str">
        <x:v>Opening cash (amount)</x:v>
      </x:c>
      <x:c r="B8" s="119" t="n">
        <x:v>50000</x:v>
      </x:c>
    </x:row>
    <x:row r="9" ht="27" customHeight="1">
      <x:c r="A9" s="16" t="str">
        <x:v>Opening equity (amount)</x:v>
      </x:c>
      <x:c r="B9" s="119" t="n">
        <x:v>50000</x:v>
      </x:c>
    </x:row>
    <x:row r="10">
      <x:c r="A10" s="16" t="str">
        <x:v>Opening balance check</x:v>
      </x:c>
      <x:c r="B10" s="120" t="n">
        <x:f>B8-B9</x:f>
        <x:v>0</x:v>
      </x:c>
      <x:c r="C10" t="str">
        <x:v>Must equal zero</x:v>
      </x:c>
    </x:row>
    <x:row r="13" ht="24" customHeight="1">
      <x:c r="A13" s="13" t="str">
        <x:v>HOW TO USE THE GOOGLE SHEETS WORKBOOK</x:v>
      </x:c>
      <x:c r="B13" s="13"/>
      <x:c r="C13" s="13"/>
      <x:c r="D13" s="13"/>
      <x:c r="E13" s="13"/>
      <x:c r="F13" s="13"/>
      <x:c r="G13" s="13"/>
      <x:c r="H13" s="13"/>
    </x:row>
    <x:row r="15" ht="27" customHeight="1">
      <x:c r="A15" s="30" t="str">
        <x:v>01</x:v>
      </x:c>
      <x:c r="B15" s="35" t="str">
        <x:v>Review preloaded historical transactions before entering any featured demo items.</x:v>
      </x:c>
      <x:c r="C15" s="35"/>
      <x:c r="D15" s="35"/>
      <x:c r="E15" s="35"/>
      <x:c r="F15" s="35"/>
      <x:c r="G15" s="35"/>
      <x:c r="H15" s="35"/>
    </x:row>
    <x:row r="16" ht="27" customHeight="1">
      <x:c r="A16" s="30" t="str">
        <x:v>02</x:v>
      </x:c>
      <x:c r="B16" s="39" t="str">
        <x:v>Use menu pop-ups for INV201, CN201 and BILL301; these three are intentionally NOT posted.</x:v>
      </x:c>
      <x:c r="C16" s="39"/>
      <x:c r="D16" s="39"/>
      <x:c r="E16" s="39"/>
      <x:c r="F16" s="39"/>
      <x:c r="G16" s="39"/>
      <x:c r="H16" s="39"/>
    </x:row>
    <x:row r="17" ht="27" customHeight="1">
      <x:c r="A17" s="30" t="str">
        <x:v>03</x:v>
      </x:c>
      <x:c r="B17" s="35" t="str">
        <x:v>Sales invoice posting increases receivables and revenue; it does not automatically increase cash.</x:v>
      </x:c>
      <x:c r="C17" s="35"/>
      <x:c r="D17" s="35"/>
      <x:c r="E17" s="35"/>
      <x:c r="F17" s="35"/>
      <x:c r="G17" s="35"/>
      <x:c r="H17" s="35"/>
    </x:row>
    <x:row r="18" ht="27" customHeight="1">
      <x:c r="A18" s="30" t="str">
        <x:v>04</x:v>
      </x:c>
      <x:c r="B18" s="39" t="str">
        <x:v>Credit note CN201 must reference invoice INV201; do not post the credit before the invoice.</x:v>
      </x:c>
      <x:c r="C18" s="39"/>
      <x:c r="D18" s="39"/>
      <x:c r="E18" s="39"/>
      <x:c r="F18" s="39"/>
      <x:c r="G18" s="39"/>
      <x:c r="H18" s="39"/>
    </x:row>
    <x:row r="19" ht="27" customHeight="1">
      <x:c r="A19" s="30" t="str">
        <x:v>05</x:v>
      </x:c>
      <x:c r="B19" s="35" t="str">
        <x:v>Bill BILL301 adds an expense and payable, not a cash outflow until payment.</x:v>
      </x:c>
      <x:c r="C19" s="35"/>
      <x:c r="D19" s="35"/>
      <x:c r="E19" s="35"/>
      <x:c r="F19" s="35"/>
      <x:c r="G19" s="35"/>
      <x:c r="H19" s="35"/>
    </x:row>
    <x:row r="20" ht="27" customHeight="1">
      <x:c r="A20" s="30" t="str">
        <x:v>06</x:v>
      </x:c>
      <x:c r="B20" s="39" t="str">
        <x:v>After each demo transaction, return to Dashboard to see the Profit or Loss and Balance Sheet impact.</x:v>
      </x:c>
      <x:c r="C20" s="39"/>
      <x:c r="D20" s="39"/>
      <x:c r="E20" s="39"/>
      <x:c r="F20" s="39"/>
      <x:c r="G20" s="39"/>
      <x:c r="H20" s="39"/>
    </x:row>
    <x:row r="21" ht="27" customHeight="1">
      <x:c r="A21" s="30" t="str">
        <x:v>07</x:v>
      </x:c>
      <x:c r="B21" s="35" t="str">
        <x:v>Install Apps Script to enable Google Sheets pop-up forms (Extensions &gt; Apps Script).</x:v>
      </x:c>
      <x:c r="C21" s="35"/>
      <x:c r="D21" s="35"/>
      <x:c r="E21" s="35"/>
      <x:c r="F21" s="35"/>
      <x:c r="G21" s="35"/>
      <x:c r="H21" s="35"/>
    </x:row>
    <x:row r="22" ht="27" customHeight="1">
      <x:c r="A22" s="30" t="str">
        <x:v>08</x:v>
      </x:c>
      <x:c r="B22" s="39" t="str">
        <x:v>Record in full-screen mode to hide browser tabs/URL bar; use native Google Sheets, not a mockup.</x:v>
      </x:c>
      <x:c r="C22" s="39"/>
      <x:c r="D22" s="39"/>
      <x:c r="E22" s="39"/>
      <x:c r="F22" s="39"/>
      <x:c r="G22" s="39"/>
      <x:c r="H22" s="39"/>
    </x:row>
    <x:row r="25" ht="24" customHeight="1">
      <x:c r="A25" s="13" t="str">
        <x:v>• Existing sample records are preloaded and marked Posted. Do not recreate or duplicate their reference numbers.</x:v>
      </x:c>
      <x:c r="B25" s="13"/>
      <x:c r="C25" s="13"/>
      <x:c r="D25" s="13"/>
      <x:c r="E25" s="13"/>
      <x:c r="F25" s="13"/>
      <x:c r="G25" s="13"/>
      <x:c r="H25" s="13"/>
    </x:row>
    <x:row r="26">
      <x:c r="A26" t="str">
        <x:v>• An invoice increases Accounts Receivable and revenue, not cash; credit notes reduce receivables and net revenue.</x:v>
      </x:c>
    </x:row>
    <x:row r="27" ht="26" customHeight="1">
      <x:c r="A27" s="43" t="str">
        <x:v>• Supplier bills increase expenses, input tax (when recoverable), and Accounts Payable.</x:v>
      </x:c>
      <x:c r="B27" s="43"/>
      <x:c r="C27" s="43"/>
      <x:c r="D27" s="43"/>
      <x:c r="E27" s="43"/>
      <x:c r="F27" s="43"/>
      <x:c r="G27" s="43"/>
      <x:c r="H27" s="43"/>
    </x:row>
    <x:row r="28" ht="26" customHeight="1">
      <x:c r="A28" s="43" t="str">
        <x:v>• Opening cash equals opening equity. Other opening balances, inventory, depreciation, payroll, and tax settlement are outside scope.</x:v>
      </x:c>
      <x:c r="B28" s="43"/>
      <x:c r="C28" s="43"/>
      <x:c r="D28" s="43"/>
      <x:c r="E28" s="43"/>
      <x:c r="F28" s="43"/>
      <x:c r="G28" s="43"/>
      <x:c r="H28" s="43"/>
    </x:row>
    <x:row r="29" ht="26" customHeight="1">
      <x:c r="A29" s="43" t="str">
        <x:v>• The sample 12% tax rate is illustrative only, NOT applicable universally; choose a valid local rate for real work.</x:v>
      </x:c>
      <x:c r="B29" s="43"/>
      <x:c r="C29" s="43"/>
      <x:c r="D29" s="43"/>
      <x:c r="E29" s="43"/>
      <x:c r="F29" s="43"/>
      <x:c r="G29" s="43"/>
      <x:c r="H29" s="43"/>
    </x:row>
    <x:row r="30" ht="31" customHeight="1">
      <x:c r="A30" s="43" t="str">
        <x:v>• Dashboard includes only rows marked Posted that are dated on/before the reporting date.</x:v>
      </x:c>
      <x:c r="B30" s="43"/>
      <x:c r="C30" s="43"/>
      <x:c r="D30" s="43"/>
      <x:c r="E30" s="43"/>
      <x:c r="F30" s="43"/>
      <x:c r="G30" s="43"/>
      <x:c r="H30" s="43"/>
    </x:row>
    <x:row r="31" ht="31" customHeight="1">
      <x:c r="A31" s="43" t="str">
        <x:v>• The 3 demo documents INV201 / CN201 / BILL301 are intentionally missing from all registers.</x:v>
      </x:c>
      <x:c r="B31" s="43"/>
      <x:c r="C31" s="43"/>
      <x:c r="D31" s="43"/>
      <x:c r="E31" s="43"/>
      <x:c r="F31" s="43"/>
      <x:c r="G31" s="43"/>
      <x:c r="H31" s="43"/>
    </x:row>
    <x:row r="32" ht="26" customHeight="1">
      <x:c r="A32" s="43" t="str">
        <x:v>• Only rows marked Posted and dated on/before the as-of date are included in Dashboard figures.</x:v>
      </x:c>
      <x:c r="B32" s="43"/>
      <x:c r="C32" s="43"/>
      <x:c r="D32" s="43"/>
      <x:c r="E32" s="43"/>
      <x:c r="F32" s="43"/>
      <x:c r="G32" s="43"/>
      <x:c r="H32" s="43"/>
    </x:row>
    <x:row r="33" ht="26" customHeight="1">
      <x:c r="A33" s="129" t="str">
        <x:v>LIVE DEMO RESERVATIONS  |  3 TRANSACTIONS LEFT UNPOSTED</x:v>
      </x:c>
      <x:c r="B33" s="129"/>
      <x:c r="C33" s="129"/>
      <x:c r="D33" s="43"/>
      <x:c r="E33" s="43"/>
      <x:c r="F33" s="43"/>
      <x:c r="G33" s="43"/>
      <x:c r="H33" s="43"/>
    </x:row>
    <x:row r="34" ht="24" customHeight="1">
      <x:c r="A34" s="131" t="str">
        <x:v>Document</x:v>
      </x:c>
      <x:c r="B34" s="131" t="str">
        <x:v>Expected status before video</x:v>
      </x:c>
      <x:c r="C34" s="131" t="str">
        <x:v>Explanation</x:v>
      </x:c>
    </x:row>
    <x:row r="35" ht="23" customHeight="1">
      <x:c r="A35" s="133" t="str">
        <x:v>INV201</x:v>
      </x:c>
      <x:c r="B35" s="133" t="str">
        <x:f>IF(COUNTIF('Sales Invoices'!B5:B1004,"INV201")&gt;0,"Posted","Not yet posted")</x:f>
        <x:v>Not yet posted</x:v>
      </x:c>
      <x:c r="C35" s="133" t="str">
        <x:v>Sales invoice: adds net sales and accounts receivable</x:v>
      </x:c>
    </x:row>
    <x:row r="36" ht="23" customHeight="1">
      <x:c r="A36" s="133" t="str">
        <x:v>CN201</x:v>
      </x:c>
      <x:c r="B36" s="133" t="str">
        <x:f>IF(COUNTIF('Credit Notes'!B5:B1004,"CN201")&gt;0,"Posted","Not yet posted")</x:f>
        <x:v>Not yet posted</x:v>
      </x:c>
      <x:c r="C36" s="133" t="str">
        <x:v>Credit note: linked to INV201; reverses part of sale</x:v>
      </x:c>
    </x:row>
    <x:row r="37" ht="23" customHeight="1">
      <x:c r="A37" s="133" t="str">
        <x:v>BILL301</x:v>
      </x:c>
      <x:c r="B37" s="133" t="str">
        <x:f>IF(COUNTIF('Supplier Bills'!B5:B1004,"BILL301")&gt;0,"Posted","Not yet posted")</x:f>
        <x:v>Not yet posted</x:v>
      </x:c>
      <x:c r="C37" s="133" t="str">
        <x:v>Supplier bill: adds operating expense and payable</x:v>
      </x:c>
    </x:row>
    <x:row r="38" ht="23" customHeight="1">
      <x:c r="A38" s="133" t="str">
        <x:v>Historic records</x:v>
      </x:c>
      <x:c r="B38" s="133" t="str">
        <x:v>52 posted sample entries</x:v>
      </x:c>
      <x:c r="C38" s="133" t="str">
        <x:v>14 invoices + 4 credit notes + 12 bills + 10 receipts + 12 payments already Posted</x:v>
      </x:c>
    </x:row>
  </x:sheetData>
  <x:mergeCells>
    <x:mergeCell ref="A1:H2"/>
    <x:mergeCell ref="A5:D5"/>
    <x:mergeCell ref="A13:H13"/>
    <x:mergeCell ref="B15:H15"/>
    <x:mergeCell ref="B16:H16"/>
    <x:mergeCell ref="B17:H17"/>
    <x:mergeCell ref="B18:H18"/>
    <x:mergeCell ref="B19:H19"/>
    <x:mergeCell ref="B20:H20"/>
    <x:mergeCell ref="B21:H21"/>
    <x:mergeCell ref="B22:H22"/>
    <x:mergeCell ref="A25:H25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8" hidden="0" customWidth="1"/>
    <x:col min="4" max="4" width="34" hidden="0" customWidth="1"/>
    <x:col min="5" max="5" width="22" hidden="0" customWidth="1"/>
    <x:col min="6" max="6" width="13" hidden="0" customWidth="1"/>
    <x:col min="7" max="7" width="22" hidden="0" customWidth="1"/>
    <x:col min="8" max="8" width="23" hidden="0" customWidth="1"/>
    <x:col min="9" max="9" width="15" hidden="0" customWidth="1"/>
    <x:col min="10" max="10" width="33" hidden="0" customWidth="1"/>
  </x:cols>
  <x:sheetData>
    <x:row r="1" ht="35" customHeight="1">
      <x:c r="A1" s="4" t="str">
        <x:v>SALES INVOICES   |   Transaction Register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5" customHeight="1">
      <x:c r="A3" s="46" t="str">
        <x:v>Blue text / pale gold = editable • White computed fields = formula • Only 'Posted' rows feed the dashboard.</x:v>
      </x:c>
      <x:c r="B3" s="46"/>
      <x:c r="C3" s="46"/>
      <x:c r="D3" s="46"/>
      <x:c r="E3" s="46"/>
      <x:c r="F3" s="46"/>
      <x:c r="G3" s="46"/>
      <x:c r="H3" s="46"/>
      <x:c r="I3" s="46"/>
      <x:c r="J3" s="46"/>
    </x:row>
    <x:row r="4" ht="31" customHeight="1">
      <x:c r="A4" s="50" t="str">
        <x:v>Date</x:v>
      </x:c>
      <x:c r="B4" s="50" t="str">
        <x:v>Invoice #</x:v>
      </x:c>
      <x:c r="C4" s="50" t="str">
        <x:v>Customer</x:v>
      </x:c>
      <x:c r="D4" s="50" t="str">
        <x:v>Description</x:v>
      </x:c>
      <x:c r="E4" s="50" t="str">
        <x:v>Net Sales </x:v>
      </x:c>
      <x:c r="F4" s="50" t="str">
        <x:v>Tax Rate</x:v>
      </x:c>
      <x:c r="G4" s="50" t="str">
        <x:v>Output Tax </x:v>
      </x:c>
      <x:c r="H4" s="50" t="str">
        <x:v>Invoice Gross </x:v>
      </x:c>
      <x:c r="I4" s="50" t="str">
        <x:v>Status</x:v>
      </x:c>
      <x:c r="J4" s="50" t="str">
        <x:v>Notes</x:v>
      </x:c>
    </x:row>
    <x:row r="5" ht="23" customHeight="1">
      <x:c r="A5" s="56" t="n">
        <x:v>46176</x:v>
      </x:c>
      <x:c r="B5" s="54" t="str">
        <x:v>INV101</x:v>
      </x:c>
      <x:c r="C5" s="54" t="str">
        <x:v>Aster Creative Studio</x:v>
      </x:c>
      <x:c r="D5" s="54" t="str">
        <x:v>Brand strategy services</x:v>
      </x:c>
      <x:c r="E5" s="124" t="n">
        <x:v>8700</x:v>
      </x:c>
      <x:c r="F5" s="60" t="n">
        <x:v>0.12</x:v>
      </x:c>
      <x:c r="G5" s="125" t="n">
        <x:f>IF(OR(E5="",F5=""),"",ROUND(E5*F5,2))</x:f>
        <x:v>1044</x:v>
      </x:c>
      <x:c r="H5" s="125" t="n">
        <x:f>IF(E5="","",ROUND(E5+G5,2))</x:f>
        <x:v>9744</x:v>
      </x:c>
      <x:c r="I5" s="54" t="str">
        <x:v>Posted</x:v>
      </x:c>
      <x:c r="J5" s="54" t="str">
        <x:v>Fictional historical sample</x:v>
      </x:c>
    </x:row>
    <x:row r="6" ht="23" customHeight="1">
      <x:c r="A6" s="56" t="n">
        <x:v>46189</x:v>
      </x:c>
      <x:c r="B6" s="54" t="str">
        <x:v>INV102</x:v>
      </x:c>
      <x:c r="C6" s="54" t="str">
        <x:v>Northpoint Advisory</x:v>
      </x:c>
      <x:c r="D6" s="54" t="str">
        <x:v>Monthly consultancy</x:v>
      </x:c>
      <x:c r="E6" s="124" t="n">
        <x:v>12500</x:v>
      </x:c>
      <x:c r="F6" s="60" t="n">
        <x:v>0</x:v>
      </x:c>
      <x:c r="G6" s="125" t="str">
        <x:f>IF(OR(E6="",F6=""),"",ROUND(E6*F6,2))</x:f>
      </x:c>
      <x:c r="H6" s="125" t="n">
        <x:f>IF(E6="","",ROUND(E6+G6,2))</x:f>
        <x:v>12500</x:v>
      </x:c>
      <x:c r="I6" s="54" t="str">
        <x:v>Posted</x:v>
      </x:c>
      <x:c r="J6" s="54" t="str">
        <x:v>Fictional historical sample</x:v>
      </x:c>
    </x:row>
    <x:row r="7" ht="23" customHeight="1">
      <x:c r="A7" s="56" t="n">
        <x:v>46208</x:v>
      </x:c>
      <x:c r="B7" s="54" t="str">
        <x:v>INV103</x:v>
      </x:c>
      <x:c r="C7" s="54" t="str">
        <x:v>Oceanview Labs</x:v>
      </x:c>
      <x:c r="D7" s="54" t="str">
        <x:v>Data analysis services</x:v>
      </x:c>
      <x:c r="E7" s="124" t="n">
        <x:v>15400</x:v>
      </x:c>
      <x:c r="F7" s="60" t="n">
        <x:v>0.12</x:v>
      </x:c>
      <x:c r="G7" s="125" t="n">
        <x:f>IF(OR(E7="",F7=""),"",ROUND(E7*F7,2))</x:f>
        <x:v>1848</x:v>
      </x:c>
      <x:c r="H7" s="125" t="n">
        <x:f>IF(E7="","",ROUND(E7+G7,2))</x:f>
        <x:v>17248</x:v>
      </x:c>
      <x:c r="I7" s="54" t="str">
        <x:v>Posted</x:v>
      </x:c>
      <x:c r="J7" s="54" t="str">
        <x:v>Fictional historical sample</x:v>
      </x:c>
    </x:row>
    <x:row r="8" ht="23" customHeight="1">
      <x:c r="A8" s="56" t="n">
        <x:v>46214</x:v>
      </x:c>
      <x:c r="B8" s="54" t="str">
        <x:v>INV104</x:v>
      </x:c>
      <x:c r="C8" s="54" t="str">
        <x:v>Everlane Projects</x:v>
      </x:c>
      <x:c r="D8" s="54" t="str">
        <x:v>Design retainer</x:v>
      </x:c>
      <x:c r="E8" s="124" t="n">
        <x:v>9200</x:v>
      </x:c>
      <x:c r="F8" s="60" t="n">
        <x:v>0.12</x:v>
      </x:c>
      <x:c r="G8" s="125" t="n">
        <x:f>IF(OR(E8="",F8=""),"",ROUND(E8*F8,2))</x:f>
        <x:v>1104</x:v>
      </x:c>
      <x:c r="H8" s="125" t="n">
        <x:f>IF(E8="","",ROUND(E8+G8,2))</x:f>
        <x:v>10304</x:v>
      </x:c>
      <x:c r="I8" s="54" t="str">
        <x:v>Posted</x:v>
      </x:c>
      <x:c r="J8" s="54" t="str">
        <x:v>Fictional historical sample</x:v>
      </x:c>
    </x:row>
    <x:row r="9" ht="23" customHeight="1">
      <x:c r="A9" s="56" t="n">
        <x:v>46228</x:v>
      </x:c>
      <x:c r="B9" s="54" t="str">
        <x:v>INV105</x:v>
      </x:c>
      <x:c r="C9" s="54" t="str">
        <x:v>Summit Works</x:v>
      </x:c>
      <x:c r="D9" s="54" t="str">
        <x:v>Project planning</x:v>
      </x:c>
      <x:c r="E9" s="124" t="n">
        <x:v>18000</x:v>
      </x:c>
      <x:c r="F9" s="60" t="n">
        <x:v>0</x:v>
      </x:c>
      <x:c r="G9" s="125" t="str">
        <x:f>IF(OR(E9="",F9=""),"",ROUND(E9*F9,2))</x:f>
      </x:c>
      <x:c r="H9" s="125" t="n">
        <x:f>IF(E9="","",ROUND(E9+G9,2))</x:f>
        <x:v>18000</x:v>
      </x:c>
      <x:c r="I9" s="54" t="str">
        <x:v>Posted</x:v>
      </x:c>
      <x:c r="J9" s="54" t="str">
        <x:v>Fictional historical sample</x:v>
      </x:c>
    </x:row>
    <x:row r="10" ht="23" customHeight="1">
      <x:c r="A10" s="56" t="n">
        <x:v>46236</x:v>
      </x:c>
      <x:c r="B10" s="54" t="str">
        <x:v>INV106</x:v>
      </x:c>
      <x:c r="C10" s="54" t="str">
        <x:v>Harborfield Co.</x:v>
      </x:c>
      <x:c r="D10" s="54" t="str">
        <x:v>Monthly service support</x:v>
      </x:c>
      <x:c r="E10" s="124" t="n">
        <x:v>11400</x:v>
      </x:c>
      <x:c r="F10" s="60" t="n">
        <x:v>0.12</x:v>
      </x:c>
      <x:c r="G10" s="125" t="n">
        <x:f>IF(OR(E10="",F10=""),"",ROUND(E10*F10,2))</x:f>
        <x:v>1368</x:v>
      </x:c>
      <x:c r="H10" s="125" t="n">
        <x:f>IF(E10="","",ROUND(E10+G10,2))</x:f>
        <x:v>12768</x:v>
      </x:c>
      <x:c r="I10" s="54" t="str">
        <x:v>Posted</x:v>
      </x:c>
      <x:c r="J10" s="54" t="str">
        <x:v>Fictional historical sample</x:v>
      </x:c>
    </x:row>
    <x:row r="11" ht="23" customHeight="1">
      <x:c r="A11" s="56" t="n">
        <x:v>46241</x:v>
      </x:c>
      <x:c r="B11" s="54" t="str">
        <x:v>INV107</x:v>
      </x:c>
      <x:c r="C11" s="54" t="str">
        <x:v>Mosaic Learning</x:v>
      </x:c>
      <x:c r="D11" s="54" t="str">
        <x:v>Content development</x:v>
      </x:c>
      <x:c r="E11" s="124" t="n">
        <x:v>7300</x:v>
      </x:c>
      <x:c r="F11" s="60" t="n">
        <x:v>0</x:v>
      </x:c>
      <x:c r="G11" s="125" t="str">
        <x:f>IF(OR(E11="",F11=""),"",ROUND(E11*F11,2))</x:f>
      </x:c>
      <x:c r="H11" s="125" t="n">
        <x:f>IF(E11="","",ROUND(E11+G11,2))</x:f>
        <x:v>7300</x:v>
      </x:c>
      <x:c r="I11" s="54" t="str">
        <x:v>Posted</x:v>
      </x:c>
      <x:c r="J11" s="54" t="str">
        <x:v>Fictional historical sample</x:v>
      </x:c>
    </x:row>
    <x:row r="12" ht="23" customHeight="1">
      <x:c r="A12" s="56" t="n">
        <x:v>46252</x:v>
      </x:c>
      <x:c r="B12" s="54" t="str">
        <x:v>INV108</x:v>
      </x:c>
      <x:c r="C12" s="54" t="str">
        <x:v>Clearpath Partners</x:v>
      </x:c>
      <x:c r="D12" s="54" t="str">
        <x:v>Operations consulting</x:v>
      </x:c>
      <x:c r="E12" s="124" t="n">
        <x:v>24000</x:v>
      </x:c>
      <x:c r="F12" s="60" t="n">
        <x:v>0.12</x:v>
      </x:c>
      <x:c r="G12" s="125" t="n">
        <x:f>IF(OR(E12="",F12=""),"",ROUND(E12*F12,2))</x:f>
        <x:v>2880</x:v>
      </x:c>
      <x:c r="H12" s="125" t="n">
        <x:f>IF(E12="","",ROUND(E12+G12,2))</x:f>
        <x:v>26880</x:v>
      </x:c>
      <x:c r="I12" s="54" t="str">
        <x:v>Posted</x:v>
      </x:c>
      <x:c r="J12" s="54" t="str">
        <x:v>Fictional historical sample</x:v>
      </x:c>
    </x:row>
    <x:row r="13" ht="23" customHeight="1">
      <x:c r="A13" s="56" t="n">
        <x:v>46261</x:v>
      </x:c>
      <x:c r="B13" s="54" t="str">
        <x:v>INV109</x:v>
      </x:c>
      <x:c r="C13" s="54" t="str">
        <x:v>Aster Creative Studio</x:v>
      </x:c>
      <x:c r="D13" s="54" t="str">
        <x:v>Quarterly support</x:v>
      </x:c>
      <x:c r="E13" s="124" t="n">
        <x:v>9800</x:v>
      </x:c>
      <x:c r="F13" s="60" t="n">
        <x:v>0.12</x:v>
      </x:c>
      <x:c r="G13" s="125" t="n">
        <x:f>IF(OR(E13="",F13=""),"",ROUND(E13*F13,2))</x:f>
        <x:v>1176</x:v>
      </x:c>
      <x:c r="H13" s="125" t="n">
        <x:f>IF(E13="","",ROUND(E13+G13,2))</x:f>
        <x:v>10976</x:v>
      </x:c>
      <x:c r="I13" s="54" t="str">
        <x:v>Posted</x:v>
      </x:c>
      <x:c r="J13" s="54" t="str">
        <x:v>Fictional historical sample</x:v>
      </x:c>
    </x:row>
    <x:row r="14" ht="23" customHeight="1">
      <x:c r="A14" s="56" t="n">
        <x:v>46266</x:v>
      </x:c>
      <x:c r="B14" s="54" t="str">
        <x:v>INV110</x:v>
      </x:c>
      <x:c r="C14" s="54" t="str">
        <x:v>Northpoint Advisory</x:v>
      </x:c>
      <x:c r="D14" s="54" t="str">
        <x:v>September consultancy</x:v>
      </x:c>
      <x:c r="E14" s="124" t="n">
        <x:v>16200</x:v>
      </x:c>
      <x:c r="F14" s="60" t="n">
        <x:v>0.12</x:v>
      </x:c>
      <x:c r="G14" s="125" t="n">
        <x:f>IF(OR(E14="",F14=""),"",ROUND(E14*F14,2))</x:f>
        <x:v>1944</x:v>
      </x:c>
      <x:c r="H14" s="125" t="n">
        <x:f>IF(E14="","",ROUND(E14+G14,2))</x:f>
        <x:v>18144</x:v>
      </x:c>
      <x:c r="I14" s="54" t="str">
        <x:v>Posted</x:v>
      </x:c>
      <x:c r="J14" s="54" t="str">
        <x:v>Fictional historical sample</x:v>
      </x:c>
    </x:row>
    <x:row r="15" ht="23" customHeight="1">
      <x:c r="A15" s="56" t="n">
        <x:v>46269</x:v>
      </x:c>
      <x:c r="B15" s="54" t="str">
        <x:v>INV111</x:v>
      </x:c>
      <x:c r="C15" s="54" t="str">
        <x:v>Summit Works</x:v>
      </x:c>
      <x:c r="D15" s="54" t="str">
        <x:v>Reporting support</x:v>
      </x:c>
      <x:c r="E15" s="124" t="n">
        <x:v>12400</x:v>
      </x:c>
      <x:c r="F15" s="60" t="n">
        <x:v>0</x:v>
      </x:c>
      <x:c r="G15" s="125" t="str">
        <x:f>IF(OR(E15="",F15=""),"",ROUND(E15*F15,2))</x:f>
      </x:c>
      <x:c r="H15" s="125" t="n">
        <x:f>IF(E15="","",ROUND(E15+G15,2))</x:f>
        <x:v>12400</x:v>
      </x:c>
      <x:c r="I15" s="54" t="str">
        <x:v>Posted</x:v>
      </x:c>
      <x:c r="J15" s="54" t="str">
        <x:v>Fictional historical sample</x:v>
      </x:c>
    </x:row>
    <x:row r="16" ht="23" customHeight="1">
      <x:c r="A16" s="56" t="n">
        <x:v>46274</x:v>
      </x:c>
      <x:c r="B16" s="54" t="str">
        <x:v>INV112</x:v>
      </x:c>
      <x:c r="C16" s="54" t="str">
        <x:v>Oceanview Labs</x:v>
      </x:c>
      <x:c r="D16" s="54" t="str">
        <x:v>Analytics consulting</x:v>
      </x:c>
      <x:c r="E16" s="124" t="n">
        <x:v>21200</x:v>
      </x:c>
      <x:c r="F16" s="60" t="n">
        <x:v>0.12</x:v>
      </x:c>
      <x:c r="G16" s="125" t="n">
        <x:f>IF(OR(E16="",F16=""),"",ROUND(E16*F16,2))</x:f>
        <x:v>2544</x:v>
      </x:c>
      <x:c r="H16" s="125" t="n">
        <x:f>IF(E16="","",ROUND(E16+G16,2))</x:f>
        <x:v>23744</x:v>
      </x:c>
      <x:c r="I16" s="54" t="str">
        <x:v>Posted</x:v>
      </x:c>
      <x:c r="J16" s="54" t="str">
        <x:v>Fictional historical sample</x:v>
      </x:c>
    </x:row>
    <x:row r="17" ht="23" customHeight="1">
      <x:c r="A17" s="56" t="n">
        <x:v>46276</x:v>
      </x:c>
      <x:c r="B17" s="54" t="str">
        <x:v>INV113</x:v>
      </x:c>
      <x:c r="C17" s="54" t="str">
        <x:v>Mosaic Learning</x:v>
      </x:c>
      <x:c r="D17" s="54" t="str">
        <x:v>Workshop design</x:v>
      </x:c>
      <x:c r="E17" s="124" t="n">
        <x:v>6800</x:v>
      </x:c>
      <x:c r="F17" s="60" t="n">
        <x:v>0</x:v>
      </x:c>
      <x:c r="G17" s="125" t="str">
        <x:f>IF(OR(E17="",F17=""),"",ROUND(E17*F17,2))</x:f>
      </x:c>
      <x:c r="H17" s="125" t="n">
        <x:f>IF(E17="","",ROUND(E17+G17,2))</x:f>
        <x:v>6800</x:v>
      </x:c>
      <x:c r="I17" s="54" t="str">
        <x:v>Posted</x:v>
      </x:c>
      <x:c r="J17" s="54" t="str">
        <x:v>Fictional historical sample</x:v>
      </x:c>
    </x:row>
    <x:row r="18" ht="23" customHeight="1">
      <x:c r="A18" s="56" t="n">
        <x:v>46277</x:v>
      </x:c>
      <x:c r="B18" s="54" t="str">
        <x:v>INV114</x:v>
      </x:c>
      <x:c r="C18" s="54" t="str">
        <x:v>Everlane Projects</x:v>
      </x:c>
      <x:c r="D18" s="54" t="str">
        <x:v>Documentation services</x:v>
      </x:c>
      <x:c r="E18" s="124" t="n">
        <x:v>9500</x:v>
      </x:c>
      <x:c r="F18" s="60" t="n">
        <x:v>0.12</x:v>
      </x:c>
      <x:c r="G18" s="125" t="n">
        <x:f>IF(OR(E18="",F18=""),"",ROUND(E18*F18,2))</x:f>
        <x:v>1140</x:v>
      </x:c>
      <x:c r="H18" s="125" t="n">
        <x:f>IF(E18="","",ROUND(E18+G18,2))</x:f>
        <x:v>10640</x:v>
      </x:c>
      <x:c r="I18" s="54" t="str">
        <x:v>Posted</x:v>
      </x:c>
      <x:c r="J18" s="54" t="str">
        <x:v>Fictional historical sample</x:v>
      </x:c>
    </x:row>
    <x:row r="19" ht="23" customHeight="1">
      <x:c r="A19" s="56"/>
      <x:c r="B19" s="54"/>
      <x:c r="C19" s="54"/>
      <x:c r="D19" s="54"/>
      <x:c r="E19" s="124"/>
      <x:c r="F19" s="60"/>
      <x:c r="G19" s="125" t="str">
        <x:f>IF(OR(E19="",F19=""),"",ROUND(E19*F19,2))</x:f>
      </x:c>
      <x:c r="H19" s="125" t="str">
        <x:f>IF(E19="","",ROUND(E19+G19,2))</x:f>
      </x:c>
      <x:c r="I19" s="54"/>
      <x:c r="J19" s="54"/>
    </x:row>
    <x:row r="20" ht="23" customHeight="1">
      <x:c r="A20" s="56"/>
      <x:c r="B20" s="54"/>
      <x:c r="C20" s="54"/>
      <x:c r="D20" s="54"/>
      <x:c r="E20" s="124"/>
      <x:c r="F20" s="60"/>
      <x:c r="G20" s="125" t="str">
        <x:f>IF(OR(E20="",F20=""),"",ROUND(E20*F20,2))</x:f>
      </x:c>
      <x:c r="H20" s="125" t="str">
        <x:f>IF(E20="","",ROUND(E20+G20,2))</x:f>
      </x:c>
      <x:c r="I20" s="54"/>
      <x:c r="J20" s="54"/>
    </x:row>
    <x:row r="21" ht="23" customHeight="1">
      <x:c r="A21" s="56"/>
      <x:c r="B21" s="54"/>
      <x:c r="C21" s="54"/>
      <x:c r="D21" s="54"/>
      <x:c r="E21" s="124"/>
      <x:c r="F21" s="60"/>
      <x:c r="G21" s="125" t="str">
        <x:f>IF(OR(E21="",F21=""),"",ROUND(E21*F21,2))</x:f>
      </x:c>
      <x:c r="H21" s="125" t="str">
        <x:f>IF(E21="","",ROUND(E21+G21,2))</x:f>
      </x:c>
      <x:c r="I21" s="54"/>
      <x:c r="J21" s="54"/>
    </x:row>
    <x:row r="22" ht="23" customHeight="1">
      <x:c r="A22" s="56"/>
      <x:c r="B22" s="54"/>
      <x:c r="C22" s="54"/>
      <x:c r="D22" s="54"/>
      <x:c r="E22" s="124"/>
      <x:c r="F22" s="60"/>
      <x:c r="G22" s="125" t="str">
        <x:f>IF(OR(E22="",F22=""),"",ROUND(E22*F22,2))</x:f>
      </x:c>
      <x:c r="H22" s="125" t="str">
        <x:f>IF(E22="","",ROUND(E22+G22,2))</x:f>
      </x:c>
      <x:c r="I22" s="54"/>
      <x:c r="J22" s="54"/>
    </x:row>
    <x:row r="23" ht="23" customHeight="1">
      <x:c r="A23" s="56"/>
      <x:c r="B23" s="54"/>
      <x:c r="C23" s="54"/>
      <x:c r="D23" s="54"/>
      <x:c r="E23" s="124"/>
      <x:c r="F23" s="60"/>
      <x:c r="G23" s="125" t="str">
        <x:f>IF(OR(E23="",F23=""),"",ROUND(E23*F23,2))</x:f>
      </x:c>
      <x:c r="H23" s="125" t="str">
        <x:f>IF(E23="","",ROUND(E23+G23,2))</x:f>
      </x:c>
      <x:c r="I23" s="54"/>
      <x:c r="J23" s="54"/>
    </x:row>
    <x:row r="24" ht="23" customHeight="1">
      <x:c r="A24" s="56"/>
      <x:c r="B24" s="54"/>
      <x:c r="C24" s="54"/>
      <x:c r="D24" s="54"/>
      <x:c r="E24" s="124"/>
      <x:c r="F24" s="60"/>
      <x:c r="G24" s="125" t="str">
        <x:f>IF(OR(E24="",F24=""),"",ROUND(E24*F24,2))</x:f>
      </x:c>
      <x:c r="H24" s="125" t="str">
        <x:f>IF(E24="","",ROUND(E24+G24,2))</x:f>
      </x:c>
      <x:c r="I24" s="54"/>
      <x:c r="J24" s="54"/>
    </x:row>
    <x:row r="25" ht="23" customHeight="1">
      <x:c r="A25" s="56"/>
      <x:c r="B25" s="54"/>
      <x:c r="C25" s="54"/>
      <x:c r="D25" s="54"/>
      <x:c r="E25" s="124"/>
      <x:c r="F25" s="60"/>
      <x:c r="G25" s="125" t="str">
        <x:f>IF(OR(E25="",F25=""),"",ROUND(E25*F25,2))</x:f>
      </x:c>
      <x:c r="H25" s="125" t="str">
        <x:f>IF(E25="","",ROUND(E25+G25,2))</x:f>
      </x:c>
      <x:c r="I25" s="54"/>
      <x:c r="J25" s="54"/>
    </x:row>
    <x:row r="26" ht="23" customHeight="1">
      <x:c r="A26" s="56"/>
      <x:c r="B26" s="54"/>
      <x:c r="C26" s="54"/>
      <x:c r="D26" s="54"/>
      <x:c r="E26" s="124"/>
      <x:c r="F26" s="60"/>
      <x:c r="G26" s="125" t="str">
        <x:f>IF(OR(E26="",F26=""),"",ROUND(E26*F26,2))</x:f>
      </x:c>
      <x:c r="H26" s="125" t="str">
        <x:f>IF(E26="","",ROUND(E26+G26,2))</x:f>
      </x:c>
      <x:c r="I26" s="54"/>
      <x:c r="J26" s="54"/>
    </x:row>
    <x:row r="27" ht="23" customHeight="1">
      <x:c r="A27" s="56"/>
      <x:c r="B27" s="54"/>
      <x:c r="C27" s="54"/>
      <x:c r="D27" s="54"/>
      <x:c r="E27" s="124"/>
      <x:c r="F27" s="60"/>
      <x:c r="G27" s="125" t="str">
        <x:f>IF(OR(E27="",F27=""),"",ROUND(E27*F27,2))</x:f>
      </x:c>
      <x:c r="H27" s="125" t="str">
        <x:f>IF(E27="","",ROUND(E27+G27,2))</x:f>
      </x:c>
      <x:c r="I27" s="54"/>
      <x:c r="J27" s="54"/>
    </x:row>
    <x:row r="28" ht="23" customHeight="1">
      <x:c r="A28" s="56"/>
      <x:c r="B28" s="54"/>
      <x:c r="C28" s="54"/>
      <x:c r="D28" s="54"/>
      <x:c r="E28" s="124"/>
      <x:c r="F28" s="60"/>
      <x:c r="G28" s="125" t="str">
        <x:f>IF(OR(E28="",F28=""),"",ROUND(E28*F28,2))</x:f>
      </x:c>
      <x:c r="H28" s="125" t="str">
        <x:f>IF(E28="","",ROUND(E28+G28,2))</x:f>
      </x:c>
      <x:c r="I28" s="54"/>
      <x:c r="J28" s="54"/>
    </x:row>
    <x:row r="29" ht="23" customHeight="1">
      <x:c r="A29" s="56"/>
      <x:c r="B29" s="54"/>
      <x:c r="C29" s="54"/>
      <x:c r="D29" s="54"/>
      <x:c r="E29" s="124"/>
      <x:c r="F29" s="60"/>
      <x:c r="G29" s="125" t="str">
        <x:f>IF(OR(E29="",F29=""),"",ROUND(E29*F29,2))</x:f>
      </x:c>
      <x:c r="H29" s="125" t="str">
        <x:f>IF(E29="","",ROUND(E29+G29,2))</x:f>
      </x:c>
      <x:c r="I29" s="54"/>
      <x:c r="J29" s="54"/>
    </x:row>
    <x:row r="30" ht="23" customHeight="1">
      <x:c r="A30" s="56"/>
      <x:c r="B30" s="54"/>
      <x:c r="C30" s="54"/>
      <x:c r="D30" s="54"/>
      <x:c r="E30" s="124"/>
      <x:c r="F30" s="60"/>
      <x:c r="G30" s="125" t="str">
        <x:f>IF(OR(E30="",F30=""),"",ROUND(E30*F30,2))</x:f>
      </x:c>
      <x:c r="H30" s="125" t="str">
        <x:f>IF(E30="","",ROUND(E30+G30,2))</x:f>
      </x:c>
      <x:c r="I30" s="54"/>
      <x:c r="J30" s="54"/>
    </x:row>
    <x:row r="31" ht="23" customHeight="1">
      <x:c r="A31" s="56"/>
      <x:c r="B31" s="54"/>
      <x:c r="C31" s="54"/>
      <x:c r="D31" s="54"/>
      <x:c r="E31" s="124"/>
      <x:c r="F31" s="60"/>
      <x:c r="G31" s="125" t="str">
        <x:f>IF(OR(E31="",F31=""),"",ROUND(E31*F31,2))</x:f>
      </x:c>
      <x:c r="H31" s="125" t="str">
        <x:f>IF(E31="","",ROUND(E31+G31,2))</x:f>
      </x:c>
      <x:c r="I31" s="54"/>
      <x:c r="J31" s="54"/>
    </x:row>
    <x:row r="32" ht="23" customHeight="1">
      <x:c r="A32" s="56"/>
      <x:c r="B32" s="54"/>
      <x:c r="C32" s="54"/>
      <x:c r="D32" s="54"/>
      <x:c r="E32" s="124"/>
      <x:c r="F32" s="60"/>
      <x:c r="G32" s="125" t="str">
        <x:f>IF(OR(E32="",F32=""),"",ROUND(E32*F32,2))</x:f>
      </x:c>
      <x:c r="H32" s="125" t="str">
        <x:f>IF(E32="","",ROUND(E32+G32,2))</x:f>
      </x:c>
      <x:c r="I32" s="54"/>
      <x:c r="J32" s="54"/>
    </x:row>
    <x:row r="33" ht="23" customHeight="1">
      <x:c r="A33" s="56"/>
      <x:c r="B33" s="54"/>
      <x:c r="C33" s="54"/>
      <x:c r="D33" s="54"/>
      <x:c r="E33" s="124"/>
      <x:c r="F33" s="60"/>
      <x:c r="G33" s="125" t="str">
        <x:f>IF(OR(E33="",F33=""),"",ROUND(E33*F33,2))</x:f>
      </x:c>
      <x:c r="H33" s="125" t="str">
        <x:f>IF(E33="","",ROUND(E33+G33,2))</x:f>
      </x:c>
      <x:c r="I33" s="54"/>
      <x:c r="J33" s="54"/>
    </x:row>
    <x:row r="34" ht="23" customHeight="1">
      <x:c r="A34" s="56"/>
      <x:c r="B34" s="54"/>
      <x:c r="C34" s="54"/>
      <x:c r="D34" s="54"/>
      <x:c r="E34" s="124"/>
      <x:c r="F34" s="60"/>
      <x:c r="G34" s="125" t="str">
        <x:f>IF(OR(E34="",F34=""),"",ROUND(E34*F34,2))</x:f>
      </x:c>
      <x:c r="H34" s="125" t="str">
        <x:f>IF(E34="","",ROUND(E34+G34,2))</x:f>
      </x:c>
      <x:c r="I34" s="54"/>
      <x:c r="J34" s="54"/>
    </x:row>
    <x:row r="35" ht="23" customHeight="1">
      <x:c r="A35" s="56"/>
      <x:c r="B35" s="54"/>
      <x:c r="C35" s="54"/>
      <x:c r="D35" s="54"/>
      <x:c r="E35" s="124"/>
      <x:c r="F35" s="60"/>
      <x:c r="G35" s="125" t="str">
        <x:f>IF(OR(E35="",F35=""),"",ROUND(E35*F35,2))</x:f>
      </x:c>
      <x:c r="H35" s="125" t="str">
        <x:f>IF(E35="","",ROUND(E35+G35,2))</x:f>
      </x:c>
      <x:c r="I35" s="54"/>
      <x:c r="J35" s="54"/>
    </x:row>
    <x:row r="36" ht="23" customHeight="1">
      <x:c r="A36" s="56"/>
      <x:c r="B36" s="54"/>
      <x:c r="C36" s="54"/>
      <x:c r="D36" s="54"/>
      <x:c r="E36" s="124"/>
      <x:c r="F36" s="60"/>
      <x:c r="G36" s="125" t="str">
        <x:f>IF(OR(E36="",F36=""),"",ROUND(E36*F36,2))</x:f>
      </x:c>
      <x:c r="H36" s="125" t="str">
        <x:f>IF(E36="","",ROUND(E36+G36,2))</x:f>
      </x:c>
      <x:c r="I36" s="54"/>
      <x:c r="J36" s="54"/>
    </x:row>
    <x:row r="37" ht="23" customHeight="1">
      <x:c r="A37" s="56"/>
      <x:c r="B37" s="54"/>
      <x:c r="C37" s="54"/>
      <x:c r="D37" s="54"/>
      <x:c r="E37" s="124"/>
      <x:c r="F37" s="60"/>
      <x:c r="G37" s="125" t="str">
        <x:f>IF(OR(E37="",F37=""),"",ROUND(E37*F37,2))</x:f>
      </x:c>
      <x:c r="H37" s="125" t="str">
        <x:f>IF(E37="","",ROUND(E37+G37,2))</x:f>
      </x:c>
      <x:c r="I37" s="54"/>
      <x:c r="J37" s="54"/>
    </x:row>
    <x:row r="38" ht="23" customHeight="1">
      <x:c r="A38" s="56"/>
      <x:c r="B38" s="54"/>
      <x:c r="C38" s="54"/>
      <x:c r="D38" s="54"/>
      <x:c r="E38" s="124"/>
      <x:c r="F38" s="60"/>
      <x:c r="G38" s="125" t="str">
        <x:f>IF(OR(E38="",F38=""),"",ROUND(E38*F38,2))</x:f>
      </x:c>
      <x:c r="H38" s="125" t="str">
        <x:f>IF(E38="","",ROUND(E38+G38,2))</x:f>
      </x:c>
      <x:c r="I38" s="54"/>
      <x:c r="J38" s="54"/>
    </x:row>
    <x:row r="39" ht="23" customHeight="1">
      <x:c r="A39" s="56"/>
      <x:c r="B39" s="54"/>
      <x:c r="C39" s="54"/>
      <x:c r="D39" s="54"/>
      <x:c r="E39" s="124"/>
      <x:c r="F39" s="60"/>
      <x:c r="G39" s="125" t="str">
        <x:f>IF(OR(E39="",F39=""),"",ROUND(E39*F39,2))</x:f>
      </x:c>
      <x:c r="H39" s="125" t="str">
        <x:f>IF(E39="","",ROUND(E39+G39,2))</x:f>
      </x:c>
      <x:c r="I39" s="54"/>
      <x:c r="J39" s="54"/>
    </x:row>
    <x:row r="40" ht="23" customHeight="1">
      <x:c r="A40" s="56"/>
      <x:c r="B40" s="54"/>
      <x:c r="C40" s="54"/>
      <x:c r="D40" s="54"/>
      <x:c r="E40" s="124"/>
      <x:c r="F40" s="60"/>
      <x:c r="G40" s="125" t="str">
        <x:f>IF(OR(E40="",F40=""),"",ROUND(E40*F40,2))</x:f>
      </x:c>
      <x:c r="H40" s="125" t="str">
        <x:f>IF(E40="","",ROUND(E40+G40,2))</x:f>
      </x:c>
      <x:c r="I40" s="54"/>
      <x:c r="J40" s="54"/>
    </x:row>
    <x:row r="41" ht="23" customHeight="1">
      <x:c r="A41" s="56"/>
      <x:c r="B41" s="54"/>
      <x:c r="C41" s="54"/>
      <x:c r="D41" s="54"/>
      <x:c r="E41" s="124"/>
      <x:c r="F41" s="60"/>
      <x:c r="G41" s="125" t="str">
        <x:f>IF(OR(E41="",F41=""),"",ROUND(E41*F41,2))</x:f>
      </x:c>
      <x:c r="H41" s="125" t="str">
        <x:f>IF(E41="","",ROUND(E41+G41,2))</x:f>
      </x:c>
      <x:c r="I41" s="54"/>
      <x:c r="J41" s="54"/>
    </x:row>
    <x:row r="42" ht="23" customHeight="1">
      <x:c r="A42" s="56"/>
      <x:c r="B42" s="54"/>
      <x:c r="C42" s="54"/>
      <x:c r="D42" s="54"/>
      <x:c r="E42" s="124"/>
      <x:c r="F42" s="60"/>
      <x:c r="G42" s="125" t="str">
        <x:f>IF(OR(E42="",F42=""),"",ROUND(E42*F42,2))</x:f>
      </x:c>
      <x:c r="H42" s="125" t="str">
        <x:f>IF(E42="","",ROUND(E42+G42,2))</x:f>
      </x:c>
      <x:c r="I42" s="54"/>
      <x:c r="J42" s="54"/>
    </x:row>
    <x:row r="43" ht="23" customHeight="1">
      <x:c r="A43" s="56"/>
      <x:c r="B43" s="54"/>
      <x:c r="C43" s="54"/>
      <x:c r="D43" s="54"/>
      <x:c r="E43" s="124"/>
      <x:c r="F43" s="60"/>
      <x:c r="G43" s="125" t="str">
        <x:f>IF(OR(E43="",F43=""),"",ROUND(E43*F43,2))</x:f>
      </x:c>
      <x:c r="H43" s="125" t="str">
        <x:f>IF(E43="","",ROUND(E43+G43,2))</x:f>
      </x:c>
      <x:c r="I43" s="54"/>
      <x:c r="J43" s="54"/>
    </x:row>
    <x:row r="44" ht="23" customHeight="1">
      <x:c r="A44" s="56"/>
      <x:c r="B44" s="54"/>
      <x:c r="C44" s="54"/>
      <x:c r="D44" s="54"/>
      <x:c r="E44" s="124"/>
      <x:c r="F44" s="60"/>
      <x:c r="G44" s="125" t="str">
        <x:f>IF(OR(E44="",F44=""),"",ROUND(E44*F44,2))</x:f>
      </x:c>
      <x:c r="H44" s="125" t="str">
        <x:f>IF(E44="","",ROUND(E44+G44,2))</x:f>
      </x:c>
      <x:c r="I44" s="54"/>
      <x:c r="J44" s="54"/>
    </x:row>
    <x:row r="45" ht="23" customHeight="1">
      <x:c r="A45" s="56"/>
      <x:c r="B45" s="54"/>
      <x:c r="C45" s="54"/>
      <x:c r="D45" s="54"/>
      <x:c r="E45" s="124"/>
      <x:c r="F45" s="60"/>
      <x:c r="G45" s="125" t="str">
        <x:f>IF(OR(E45="",F45=""),"",ROUND(E45*F45,2))</x:f>
      </x:c>
      <x:c r="H45" s="125" t="str">
        <x:f>IF(E45="","",ROUND(E45+G45,2))</x:f>
      </x:c>
      <x:c r="I45" s="54"/>
      <x:c r="J45" s="54"/>
    </x:row>
    <x:row r="46" ht="23" customHeight="1">
      <x:c r="A46" s="56"/>
      <x:c r="B46" s="54"/>
      <x:c r="C46" s="54"/>
      <x:c r="D46" s="54"/>
      <x:c r="E46" s="124"/>
      <x:c r="F46" s="60"/>
      <x:c r="G46" s="125" t="str">
        <x:f>IF(OR(E46="",F46=""),"",ROUND(E46*F46,2))</x:f>
      </x:c>
      <x:c r="H46" s="125" t="str">
        <x:f>IF(E46="","",ROUND(E46+G46,2))</x:f>
      </x:c>
      <x:c r="I46" s="54"/>
      <x:c r="J46" s="54"/>
    </x:row>
    <x:row r="47" ht="23" customHeight="1">
      <x:c r="A47" s="56"/>
      <x:c r="B47" s="54"/>
      <x:c r="C47" s="54"/>
      <x:c r="D47" s="54"/>
      <x:c r="E47" s="124"/>
      <x:c r="F47" s="60"/>
      <x:c r="G47" s="125" t="str">
        <x:f>IF(OR(E47="",F47=""),"",ROUND(E47*F47,2))</x:f>
      </x:c>
      <x:c r="H47" s="125" t="str">
        <x:f>IF(E47="","",ROUND(E47+G47,2))</x:f>
      </x:c>
      <x:c r="I47" s="54"/>
      <x:c r="J47" s="54"/>
    </x:row>
    <x:row r="48" ht="23" customHeight="1">
      <x:c r="A48" s="56"/>
      <x:c r="B48" s="54"/>
      <x:c r="C48" s="54"/>
      <x:c r="D48" s="54"/>
      <x:c r="E48" s="124"/>
      <x:c r="F48" s="60"/>
      <x:c r="G48" s="125" t="str">
        <x:f>IF(OR(E48="",F48=""),"",ROUND(E48*F48,2))</x:f>
      </x:c>
      <x:c r="H48" s="125" t="str">
        <x:f>IF(E48="","",ROUND(E48+G48,2))</x:f>
      </x:c>
      <x:c r="I48" s="54"/>
      <x:c r="J48" s="54"/>
    </x:row>
    <x:row r="49" ht="23" customHeight="1">
      <x:c r="A49" s="56"/>
      <x:c r="B49" s="54"/>
      <x:c r="C49" s="54"/>
      <x:c r="D49" s="54"/>
      <x:c r="E49" s="124"/>
      <x:c r="F49" s="60"/>
      <x:c r="G49" s="125" t="str">
        <x:f>IF(OR(E49="",F49=""),"",ROUND(E49*F49,2))</x:f>
      </x:c>
      <x:c r="H49" s="125" t="str">
        <x:f>IF(E49="","",ROUND(E49+G49,2))</x:f>
      </x:c>
      <x:c r="I49" s="54"/>
      <x:c r="J49" s="54"/>
    </x:row>
    <x:row r="50" ht="23" customHeight="1">
      <x:c r="A50" s="56"/>
      <x:c r="B50" s="54"/>
      <x:c r="C50" s="54"/>
      <x:c r="D50" s="54"/>
      <x:c r="E50" s="124"/>
      <x:c r="F50" s="60"/>
      <x:c r="G50" s="125" t="str">
        <x:f>IF(OR(E50="",F50=""),"",ROUND(E50*F50,2))</x:f>
      </x:c>
      <x:c r="H50" s="125" t="str">
        <x:f>IF(E50="","",ROUND(E50+G50,2))</x:f>
      </x:c>
      <x:c r="I50" s="54"/>
      <x:c r="J50" s="54"/>
    </x:row>
    <x:row r="51" ht="23" customHeight="1">
      <x:c r="A51" s="56"/>
      <x:c r="B51" s="54"/>
      <x:c r="C51" s="54"/>
      <x:c r="D51" s="54"/>
      <x:c r="E51" s="124"/>
      <x:c r="F51" s="60"/>
      <x:c r="G51" s="125" t="str">
        <x:f>IF(OR(E51="",F51=""),"",ROUND(E51*F51,2))</x:f>
      </x:c>
      <x:c r="H51" s="125" t="str">
        <x:f>IF(E51="","",ROUND(E51+G51,2))</x:f>
      </x:c>
      <x:c r="I51" s="54"/>
      <x:c r="J51" s="54"/>
    </x:row>
    <x:row r="52" ht="23" customHeight="1">
      <x:c r="A52" s="56"/>
      <x:c r="B52" s="54"/>
      <x:c r="C52" s="54"/>
      <x:c r="D52" s="54"/>
      <x:c r="E52" s="124"/>
      <x:c r="F52" s="60"/>
      <x:c r="G52" s="125" t="str">
        <x:f>IF(OR(E52="",F52=""),"",ROUND(E52*F52,2))</x:f>
      </x:c>
      <x:c r="H52" s="125" t="str">
        <x:f>IF(E52="","",ROUND(E52+G52,2))</x:f>
      </x:c>
      <x:c r="I52" s="54"/>
      <x:c r="J52" s="54"/>
    </x:row>
    <x:row r="53" ht="23" customHeight="1">
      <x:c r="A53" s="56"/>
      <x:c r="B53" s="54"/>
      <x:c r="C53" s="54"/>
      <x:c r="D53" s="54"/>
      <x:c r="E53" s="124"/>
      <x:c r="F53" s="60"/>
      <x:c r="G53" s="125" t="str">
        <x:f>IF(OR(E53="",F53=""),"",ROUND(E53*F53,2))</x:f>
      </x:c>
      <x:c r="H53" s="125" t="str">
        <x:f>IF(E53="","",ROUND(E53+G53,2))</x:f>
      </x:c>
      <x:c r="I53" s="54"/>
      <x:c r="J53" s="54"/>
    </x:row>
    <x:row r="54" ht="23" customHeight="1">
      <x:c r="A54" s="56"/>
      <x:c r="B54" s="54"/>
      <x:c r="C54" s="54"/>
      <x:c r="D54" s="54"/>
      <x:c r="E54" s="124"/>
      <x:c r="F54" s="60"/>
      <x:c r="G54" s="125" t="str">
        <x:f>IF(OR(E54="",F54=""),"",ROUND(E54*F54,2))</x:f>
      </x:c>
      <x:c r="H54" s="125" t="str">
        <x:f>IF(E54="","",ROUND(E54+G54,2))</x:f>
      </x:c>
      <x:c r="I54" s="54"/>
      <x:c r="J54" s="54"/>
    </x:row>
    <x:row r="55" ht="23" customHeight="1">
      <x:c r="A55" s="56"/>
      <x:c r="B55" s="54"/>
      <x:c r="C55" s="54"/>
      <x:c r="D55" s="54"/>
      <x:c r="E55" s="124"/>
      <x:c r="F55" s="60"/>
      <x:c r="G55" s="125" t="str">
        <x:f>IF(OR(E55="",F55=""),"",ROUND(E55*F55,2))</x:f>
      </x:c>
      <x:c r="H55" s="125" t="str">
        <x:f>IF(E55="","",ROUND(E55+G55,2))</x:f>
      </x:c>
      <x:c r="I55" s="54"/>
      <x:c r="J55" s="54"/>
    </x:row>
    <x:row r="56" ht="23" customHeight="1">
      <x:c r="A56" s="56"/>
      <x:c r="B56" s="54"/>
      <x:c r="C56" s="54"/>
      <x:c r="D56" s="54"/>
      <x:c r="E56" s="124"/>
      <x:c r="F56" s="60"/>
      <x:c r="G56" s="125" t="str">
        <x:f>IF(OR(E56="",F56=""),"",ROUND(E56*F56,2))</x:f>
      </x:c>
      <x:c r="H56" s="125" t="str">
        <x:f>IF(E56="","",ROUND(E56+G56,2))</x:f>
      </x:c>
      <x:c r="I56" s="54"/>
      <x:c r="J56" s="54"/>
    </x:row>
    <x:row r="57" ht="23" customHeight="1">
      <x:c r="A57" s="56"/>
      <x:c r="B57" s="54"/>
      <x:c r="C57" s="54"/>
      <x:c r="D57" s="54"/>
      <x:c r="E57" s="124"/>
      <x:c r="F57" s="60"/>
      <x:c r="G57" s="125" t="str">
        <x:f>IF(OR(E57="",F57=""),"",ROUND(E57*F57,2))</x:f>
      </x:c>
      <x:c r="H57" s="125" t="str">
        <x:f>IF(E57="","",ROUND(E57+G57,2))</x:f>
      </x:c>
      <x:c r="I57" s="54"/>
      <x:c r="J57" s="54"/>
    </x:row>
    <x:row r="58" ht="23" customHeight="1">
      <x:c r="A58" s="56"/>
      <x:c r="B58" s="54"/>
      <x:c r="C58" s="54"/>
      <x:c r="D58" s="54"/>
      <x:c r="E58" s="124"/>
      <x:c r="F58" s="60"/>
      <x:c r="G58" s="125" t="str">
        <x:f>IF(OR(E58="",F58=""),"",ROUND(E58*F58,2))</x:f>
      </x:c>
      <x:c r="H58" s="125" t="str">
        <x:f>IF(E58="","",ROUND(E58+G58,2))</x:f>
      </x:c>
      <x:c r="I58" s="54"/>
      <x:c r="J58" s="54"/>
    </x:row>
    <x:row r="59" ht="23" customHeight="1">
      <x:c r="A59" s="56"/>
      <x:c r="B59" s="54"/>
      <x:c r="C59" s="54"/>
      <x:c r="D59" s="54"/>
      <x:c r="E59" s="124"/>
      <x:c r="F59" s="60"/>
      <x:c r="G59" s="125" t="str">
        <x:f>IF(OR(E59="",F59=""),"",ROUND(E59*F59,2))</x:f>
      </x:c>
      <x:c r="H59" s="125" t="str">
        <x:f>IF(E59="","",ROUND(E59+G59,2))</x:f>
      </x:c>
      <x:c r="I59" s="54"/>
      <x:c r="J59" s="54"/>
    </x:row>
    <x:row r="60" ht="23" customHeight="1">
      <x:c r="A60" s="56"/>
      <x:c r="B60" s="54"/>
      <x:c r="C60" s="54"/>
      <x:c r="D60" s="54"/>
      <x:c r="E60" s="124"/>
      <x:c r="F60" s="60"/>
      <x:c r="G60" s="125" t="str">
        <x:f>IF(OR(E60="",F60=""),"",ROUND(E60*F60,2))</x:f>
      </x:c>
      <x:c r="H60" s="125" t="str">
        <x:f>IF(E60="","",ROUND(E60+G60,2))</x:f>
      </x:c>
      <x:c r="I60" s="54"/>
      <x:c r="J60" s="54"/>
    </x:row>
    <x:row r="61" ht="23" customHeight="1">
      <x:c r="A61" s="56"/>
      <x:c r="B61" s="54"/>
      <x:c r="C61" s="54"/>
      <x:c r="D61" s="54"/>
      <x:c r="E61" s="124"/>
      <x:c r="F61" s="60"/>
      <x:c r="G61" s="125" t="str">
        <x:f>IF(OR(E61="",F61=""),"",ROUND(E61*F61,2))</x:f>
      </x:c>
      <x:c r="H61" s="125" t="str">
        <x:f>IF(E61="","",ROUND(E61+G61,2))</x:f>
      </x:c>
      <x:c r="I61" s="54"/>
      <x:c r="J61" s="54"/>
    </x:row>
    <x:row r="62" ht="23" customHeight="1">
      <x:c r="A62" s="56"/>
      <x:c r="B62" s="54"/>
      <x:c r="C62" s="54"/>
      <x:c r="D62" s="54"/>
      <x:c r="E62" s="124"/>
      <x:c r="F62" s="60"/>
      <x:c r="G62" s="125" t="str">
        <x:f>IF(OR(E62="",F62=""),"",ROUND(E62*F62,2))</x:f>
      </x:c>
      <x:c r="H62" s="125" t="str">
        <x:f>IF(E62="","",ROUND(E62+G62,2))</x:f>
      </x:c>
      <x:c r="I62" s="54"/>
      <x:c r="J62" s="54"/>
    </x:row>
    <x:row r="63" ht="23" customHeight="1">
      <x:c r="A63" s="56"/>
      <x:c r="B63" s="54"/>
      <x:c r="C63" s="54"/>
      <x:c r="D63" s="54"/>
      <x:c r="E63" s="124"/>
      <x:c r="F63" s="60"/>
      <x:c r="G63" s="125" t="str">
        <x:f>IF(OR(E63="",F63=""),"",ROUND(E63*F63,2))</x:f>
      </x:c>
      <x:c r="H63" s="125" t="str">
        <x:f>IF(E63="","",ROUND(E63+G63,2))</x:f>
      </x:c>
      <x:c r="I63" s="54"/>
      <x:c r="J63" s="54"/>
    </x:row>
    <x:row r="64" ht="23" customHeight="1">
      <x:c r="A64" s="56"/>
      <x:c r="B64" s="54"/>
      <x:c r="C64" s="54"/>
      <x:c r="D64" s="54"/>
      <x:c r="E64" s="124"/>
      <x:c r="F64" s="60"/>
      <x:c r="G64" s="125" t="str">
        <x:f>IF(OR(E64="",F64=""),"",ROUND(E64*F64,2))</x:f>
      </x:c>
      <x:c r="H64" s="125" t="str">
        <x:f>IF(E64="","",ROUND(E64+G64,2))</x:f>
      </x:c>
      <x:c r="I64" s="54"/>
      <x:c r="J64" s="54"/>
    </x:row>
    <x:row r="65" ht="23" customHeight="1">
      <x:c r="A65" s="56"/>
      <x:c r="B65" s="54"/>
      <x:c r="C65" s="54"/>
      <x:c r="D65" s="54"/>
      <x:c r="E65" s="124"/>
      <x:c r="F65" s="60"/>
      <x:c r="G65" s="125" t="str">
        <x:f>IF(OR(E65="",F65=""),"",ROUND(E65*F65,2))</x:f>
      </x:c>
      <x:c r="H65" s="125" t="str">
        <x:f>IF(E65="","",ROUND(E65+G65,2))</x:f>
      </x:c>
      <x:c r="I65" s="54"/>
      <x:c r="J65" s="54"/>
    </x:row>
    <x:row r="66" ht="23" customHeight="1">
      <x:c r="A66" s="56"/>
      <x:c r="B66" s="54"/>
      <x:c r="C66" s="54"/>
      <x:c r="D66" s="54"/>
      <x:c r="E66" s="124"/>
      <x:c r="F66" s="60"/>
      <x:c r="G66" s="125" t="str">
        <x:f>IF(OR(E66="",F66=""),"",ROUND(E66*F66,2))</x:f>
      </x:c>
      <x:c r="H66" s="125" t="str">
        <x:f>IF(E66="","",ROUND(E66+G66,2))</x:f>
      </x:c>
      <x:c r="I66" s="54"/>
      <x:c r="J66" s="54"/>
    </x:row>
    <x:row r="67" ht="23" customHeight="1">
      <x:c r="A67" s="56"/>
      <x:c r="B67" s="54"/>
      <x:c r="C67" s="54"/>
      <x:c r="D67" s="54"/>
      <x:c r="E67" s="124"/>
      <x:c r="F67" s="60"/>
      <x:c r="G67" s="125" t="str">
        <x:f>IF(OR(E67="",F67=""),"",ROUND(E67*F67,2))</x:f>
      </x:c>
      <x:c r="H67" s="125" t="str">
        <x:f>IF(E67="","",ROUND(E67+G67,2))</x:f>
      </x:c>
      <x:c r="I67" s="54"/>
      <x:c r="J67" s="54"/>
    </x:row>
    <x:row r="68" ht="23" customHeight="1">
      <x:c r="A68" s="56"/>
      <x:c r="B68" s="54"/>
      <x:c r="C68" s="54"/>
      <x:c r="D68" s="54"/>
      <x:c r="E68" s="124"/>
      <x:c r="F68" s="60"/>
      <x:c r="G68" s="125" t="str">
        <x:f>IF(OR(E68="",F68=""),"",ROUND(E68*F68,2))</x:f>
      </x:c>
      <x:c r="H68" s="125" t="str">
        <x:f>IF(E68="","",ROUND(E68+G68,2))</x:f>
      </x:c>
      <x:c r="I68" s="54"/>
      <x:c r="J68" s="54"/>
    </x:row>
    <x:row r="69" ht="23" customHeight="1">
      <x:c r="A69" s="56"/>
      <x:c r="B69" s="54"/>
      <x:c r="C69" s="54"/>
      <x:c r="D69" s="54"/>
      <x:c r="E69" s="124"/>
      <x:c r="F69" s="60"/>
      <x:c r="G69" s="125" t="str">
        <x:f>IF(OR(E69="",F69=""),"",ROUND(E69*F69,2))</x:f>
      </x:c>
      <x:c r="H69" s="125" t="str">
        <x:f>IF(E69="","",ROUND(E69+G69,2))</x:f>
      </x:c>
      <x:c r="I69" s="54"/>
      <x:c r="J69" s="54"/>
    </x:row>
    <x:row r="70" ht="23" customHeight="1">
      <x:c r="A70" s="56"/>
      <x:c r="B70" s="54"/>
      <x:c r="C70" s="54"/>
      <x:c r="D70" s="54"/>
      <x:c r="E70" s="124"/>
      <x:c r="F70" s="60"/>
      <x:c r="G70" s="125" t="str">
        <x:f>IF(OR(E70="",F70=""),"",ROUND(E70*F70,2))</x:f>
      </x:c>
      <x:c r="H70" s="125" t="str">
        <x:f>IF(E70="","",ROUND(E70+G70,2))</x:f>
      </x:c>
      <x:c r="I70" s="54"/>
      <x:c r="J70" s="54"/>
    </x:row>
    <x:row r="71" ht="23" customHeight="1">
      <x:c r="A71" s="56"/>
      <x:c r="B71" s="54"/>
      <x:c r="C71" s="54"/>
      <x:c r="D71" s="54"/>
      <x:c r="E71" s="124"/>
      <x:c r="F71" s="60"/>
      <x:c r="G71" s="125" t="str">
        <x:f>IF(OR(E71="",F71=""),"",ROUND(E71*F71,2))</x:f>
      </x:c>
      <x:c r="H71" s="125" t="str">
        <x:f>IF(E71="","",ROUND(E71+G71,2))</x:f>
      </x:c>
      <x:c r="I71" s="54"/>
      <x:c r="J71" s="54"/>
    </x:row>
    <x:row r="72" ht="23" customHeight="1">
      <x:c r="A72" s="56"/>
      <x:c r="B72" s="54"/>
      <x:c r="C72" s="54"/>
      <x:c r="D72" s="54"/>
      <x:c r="E72" s="124"/>
      <x:c r="F72" s="60"/>
      <x:c r="G72" s="125" t="str">
        <x:f>IF(OR(E72="",F72=""),"",ROUND(E72*F72,2))</x:f>
      </x:c>
      <x:c r="H72" s="125" t="str">
        <x:f>IF(E72="","",ROUND(E72+G72,2))</x:f>
      </x:c>
      <x:c r="I72" s="54"/>
      <x:c r="J72" s="54"/>
    </x:row>
    <x:row r="73" ht="23" customHeight="1">
      <x:c r="A73" s="56"/>
      <x:c r="B73" s="54"/>
      <x:c r="C73" s="54"/>
      <x:c r="D73" s="54"/>
      <x:c r="E73" s="124"/>
      <x:c r="F73" s="60"/>
      <x:c r="G73" s="125" t="str">
        <x:f>IF(OR(E73="",F73=""),"",ROUND(E73*F73,2))</x:f>
      </x:c>
      <x:c r="H73" s="125" t="str">
        <x:f>IF(E73="","",ROUND(E73+G73,2))</x:f>
      </x:c>
      <x:c r="I73" s="54"/>
      <x:c r="J73" s="54"/>
    </x:row>
    <x:row r="74" ht="23" customHeight="1">
      <x:c r="A74" s="56"/>
      <x:c r="B74" s="54"/>
      <x:c r="C74" s="54"/>
      <x:c r="D74" s="54"/>
      <x:c r="E74" s="124"/>
      <x:c r="F74" s="60"/>
      <x:c r="G74" s="125" t="str">
        <x:f>IF(OR(E74="",F74=""),"",ROUND(E74*F74,2))</x:f>
      </x:c>
      <x:c r="H74" s="125" t="str">
        <x:f>IF(E74="","",ROUND(E74+G74,2))</x:f>
      </x:c>
      <x:c r="I74" s="54"/>
      <x:c r="J74" s="54"/>
    </x:row>
    <x:row r="75" ht="23" customHeight="1">
      <x:c r="A75" s="56"/>
      <x:c r="B75" s="54"/>
      <x:c r="C75" s="54"/>
      <x:c r="D75" s="54"/>
      <x:c r="E75" s="124"/>
      <x:c r="F75" s="60"/>
      <x:c r="G75" s="125" t="str">
        <x:f>IF(OR(E75="",F75=""),"",ROUND(E75*F75,2))</x:f>
      </x:c>
      <x:c r="H75" s="125" t="str">
        <x:f>IF(E75="","",ROUND(E75+G75,2))</x:f>
      </x:c>
      <x:c r="I75" s="54"/>
      <x:c r="J75" s="54"/>
    </x:row>
    <x:row r="76" ht="23" customHeight="1">
      <x:c r="A76" s="56"/>
      <x:c r="B76" s="54"/>
      <x:c r="C76" s="54"/>
      <x:c r="D76" s="54"/>
      <x:c r="E76" s="124"/>
      <x:c r="F76" s="60"/>
      <x:c r="G76" s="125" t="str">
        <x:f>IF(OR(E76="",F76=""),"",ROUND(E76*F76,2))</x:f>
      </x:c>
      <x:c r="H76" s="125" t="str">
        <x:f>IF(E76="","",ROUND(E76+G76,2))</x:f>
      </x:c>
      <x:c r="I76" s="54"/>
      <x:c r="J76" s="54"/>
    </x:row>
    <x:row r="77" ht="23" customHeight="1">
      <x:c r="A77" s="56"/>
      <x:c r="B77" s="54"/>
      <x:c r="C77" s="54"/>
      <x:c r="D77" s="54"/>
      <x:c r="E77" s="124"/>
      <x:c r="F77" s="60"/>
      <x:c r="G77" s="125" t="str">
        <x:f>IF(OR(E77="",F77=""),"",ROUND(E77*F77,2))</x:f>
      </x:c>
      <x:c r="H77" s="125" t="str">
        <x:f>IF(E77="","",ROUND(E77+G77,2))</x:f>
      </x:c>
      <x:c r="I77" s="54"/>
      <x:c r="J77" s="54"/>
    </x:row>
    <x:row r="78" ht="23" customHeight="1">
      <x:c r="A78" s="56"/>
      <x:c r="B78" s="54"/>
      <x:c r="C78" s="54"/>
      <x:c r="D78" s="54"/>
      <x:c r="E78" s="124"/>
      <x:c r="F78" s="60"/>
      <x:c r="G78" s="125" t="str">
        <x:f>IF(OR(E78="",F78=""),"",ROUND(E78*F78,2))</x:f>
      </x:c>
      <x:c r="H78" s="125" t="str">
        <x:f>IF(E78="","",ROUND(E78+G78,2))</x:f>
      </x:c>
      <x:c r="I78" s="54"/>
      <x:c r="J78" s="54"/>
    </x:row>
    <x:row r="79" ht="23" customHeight="1">
      <x:c r="A79" s="56"/>
      <x:c r="B79" s="54"/>
      <x:c r="C79" s="54"/>
      <x:c r="D79" s="54"/>
      <x:c r="E79" s="124"/>
      <x:c r="F79" s="60"/>
      <x:c r="G79" s="125" t="str">
        <x:f>IF(OR(E79="",F79=""),"",ROUND(E79*F79,2))</x:f>
      </x:c>
      <x:c r="H79" s="125" t="str">
        <x:f>IF(E79="","",ROUND(E79+G79,2))</x:f>
      </x:c>
      <x:c r="I79" s="54"/>
      <x:c r="J79" s="54"/>
    </x:row>
    <x:row r="80" ht="23" customHeight="1">
      <x:c r="A80" s="56"/>
      <x:c r="B80" s="54"/>
      <x:c r="C80" s="54"/>
      <x:c r="D80" s="54"/>
      <x:c r="E80" s="124"/>
      <x:c r="F80" s="60"/>
      <x:c r="G80" s="125" t="str">
        <x:f>IF(OR(E80="",F80=""),"",ROUND(E80*F80,2))</x:f>
      </x:c>
      <x:c r="H80" s="125" t="str">
        <x:f>IF(E80="","",ROUND(E80+G80,2))</x:f>
      </x:c>
      <x:c r="I80" s="54"/>
      <x:c r="J80" s="54"/>
    </x:row>
    <x:row r="81" ht="23" customHeight="1">
      <x:c r="A81" s="56"/>
      <x:c r="B81" s="54"/>
      <x:c r="C81" s="54"/>
      <x:c r="D81" s="54"/>
      <x:c r="E81" s="124"/>
      <x:c r="F81" s="60"/>
      <x:c r="G81" s="125" t="str">
        <x:f>IF(OR(E81="",F81=""),"",ROUND(E81*F81,2))</x:f>
      </x:c>
      <x:c r="H81" s="125" t="str">
        <x:f>IF(E81="","",ROUND(E81+G81,2))</x:f>
      </x:c>
      <x:c r="I81" s="54"/>
      <x:c r="J81" s="54"/>
    </x:row>
    <x:row r="82" ht="23" customHeight="1">
      <x:c r="A82" s="56"/>
      <x:c r="B82" s="54"/>
      <x:c r="C82" s="54"/>
      <x:c r="D82" s="54"/>
      <x:c r="E82" s="124"/>
      <x:c r="F82" s="60"/>
      <x:c r="G82" s="125" t="str">
        <x:f>IF(OR(E82="",F82=""),"",ROUND(E82*F82,2))</x:f>
      </x:c>
      <x:c r="H82" s="125" t="str">
        <x:f>IF(E82="","",ROUND(E82+G82,2))</x:f>
      </x:c>
      <x:c r="I82" s="54"/>
      <x:c r="J82" s="54"/>
    </x:row>
    <x:row r="83" ht="23" customHeight="1">
      <x:c r="A83" s="56"/>
      <x:c r="B83" s="54"/>
      <x:c r="C83" s="54"/>
      <x:c r="D83" s="54"/>
      <x:c r="E83" s="124"/>
      <x:c r="F83" s="60"/>
      <x:c r="G83" s="125" t="str">
        <x:f>IF(OR(E83="",F83=""),"",ROUND(E83*F83,2))</x:f>
      </x:c>
      <x:c r="H83" s="125" t="str">
        <x:f>IF(E83="","",ROUND(E83+G83,2))</x:f>
      </x:c>
      <x:c r="I83" s="54"/>
      <x:c r="J83" s="54"/>
    </x:row>
    <x:row r="84" ht="23" customHeight="1">
      <x:c r="A84" s="56"/>
      <x:c r="B84" s="54"/>
      <x:c r="C84" s="54"/>
      <x:c r="D84" s="54"/>
      <x:c r="E84" s="124"/>
      <x:c r="F84" s="60"/>
      <x:c r="G84" s="125" t="str">
        <x:f>IF(OR(E84="",F84=""),"",ROUND(E84*F84,2))</x:f>
      </x:c>
      <x:c r="H84" s="125" t="str">
        <x:f>IF(E84="","",ROUND(E84+G84,2))</x:f>
      </x:c>
      <x:c r="I84" s="54"/>
      <x:c r="J84" s="54"/>
    </x:row>
    <x:row r="85" ht="23" customHeight="1">
      <x:c r="A85" s="56"/>
      <x:c r="B85" s="54"/>
      <x:c r="C85" s="54"/>
      <x:c r="D85" s="54"/>
      <x:c r="E85" s="124"/>
      <x:c r="F85" s="60"/>
      <x:c r="G85" s="125" t="str">
        <x:f>IF(OR(E85="",F85=""),"",ROUND(E85*F85,2))</x:f>
      </x:c>
      <x:c r="H85" s="125" t="str">
        <x:f>IF(E85="","",ROUND(E85+G85,2))</x:f>
      </x:c>
      <x:c r="I85" s="54"/>
      <x:c r="J85" s="54"/>
    </x:row>
    <x:row r="86" ht="23" customHeight="1">
      <x:c r="A86" s="56"/>
      <x:c r="B86" s="54"/>
      <x:c r="C86" s="54"/>
      <x:c r="D86" s="54"/>
      <x:c r="E86" s="124"/>
      <x:c r="F86" s="60"/>
      <x:c r="G86" s="125" t="str">
        <x:f>IF(OR(E86="",F86=""),"",ROUND(E86*F86,2))</x:f>
      </x:c>
      <x:c r="H86" s="125" t="str">
        <x:f>IF(E86="","",ROUND(E86+G86,2))</x:f>
      </x:c>
      <x:c r="I86" s="54"/>
      <x:c r="J86" s="54"/>
    </x:row>
    <x:row r="87" ht="23" customHeight="1">
      <x:c r="A87" s="56"/>
      <x:c r="B87" s="54"/>
      <x:c r="C87" s="54"/>
      <x:c r="D87" s="54"/>
      <x:c r="E87" s="124"/>
      <x:c r="F87" s="60"/>
      <x:c r="G87" s="125" t="str">
        <x:f>IF(OR(E87="",F87=""),"",ROUND(E87*F87,2))</x:f>
      </x:c>
      <x:c r="H87" s="125" t="str">
        <x:f>IF(E87="","",ROUND(E87+G87,2))</x:f>
      </x:c>
      <x:c r="I87" s="54"/>
      <x:c r="J87" s="54"/>
    </x:row>
    <x:row r="88" ht="23" customHeight="1">
      <x:c r="A88" s="56"/>
      <x:c r="B88" s="54"/>
      <x:c r="C88" s="54"/>
      <x:c r="D88" s="54"/>
      <x:c r="E88" s="124"/>
      <x:c r="F88" s="60"/>
      <x:c r="G88" s="125" t="str">
        <x:f>IF(OR(E88="",F88=""),"",ROUND(E88*F88,2))</x:f>
      </x:c>
      <x:c r="H88" s="125" t="str">
        <x:f>IF(E88="","",ROUND(E88+G88,2))</x:f>
      </x:c>
      <x:c r="I88" s="54"/>
      <x:c r="J88" s="54"/>
    </x:row>
    <x:row r="89" ht="23" customHeight="1">
      <x:c r="A89" s="56"/>
      <x:c r="B89" s="54"/>
      <x:c r="C89" s="54"/>
      <x:c r="D89" s="54"/>
      <x:c r="E89" s="124"/>
      <x:c r="F89" s="60"/>
      <x:c r="G89" s="125" t="str">
        <x:f>IF(OR(E89="",F89=""),"",ROUND(E89*F89,2))</x:f>
      </x:c>
      <x:c r="H89" s="125" t="str">
        <x:f>IF(E89="","",ROUND(E89+G89,2))</x:f>
      </x:c>
      <x:c r="I89" s="54"/>
      <x:c r="J89" s="54"/>
    </x:row>
    <x:row r="90" ht="23" customHeight="1">
      <x:c r="A90" s="56"/>
      <x:c r="B90" s="54"/>
      <x:c r="C90" s="54"/>
      <x:c r="D90" s="54"/>
      <x:c r="E90" s="124"/>
      <x:c r="F90" s="60"/>
      <x:c r="G90" s="125" t="str">
        <x:f>IF(OR(E90="",F90=""),"",ROUND(E90*F90,2))</x:f>
      </x:c>
      <x:c r="H90" s="125" t="str">
        <x:f>IF(E90="","",ROUND(E90+G90,2))</x:f>
      </x:c>
      <x:c r="I90" s="54"/>
      <x:c r="J90" s="54"/>
    </x:row>
    <x:row r="91" ht="23" customHeight="1">
      <x:c r="A91" s="56"/>
      <x:c r="B91" s="54"/>
      <x:c r="C91" s="54"/>
      <x:c r="D91" s="54"/>
      <x:c r="E91" s="124"/>
      <x:c r="F91" s="60"/>
      <x:c r="G91" s="125" t="str">
        <x:f>IF(OR(E91="",F91=""),"",ROUND(E91*F91,2))</x:f>
      </x:c>
      <x:c r="H91" s="125" t="str">
        <x:f>IF(E91="","",ROUND(E91+G91,2))</x:f>
      </x:c>
      <x:c r="I91" s="54"/>
      <x:c r="J91" s="54"/>
    </x:row>
    <x:row r="92" ht="23" customHeight="1">
      <x:c r="A92" s="56"/>
      <x:c r="B92" s="54"/>
      <x:c r="C92" s="54"/>
      <x:c r="D92" s="54"/>
      <x:c r="E92" s="124"/>
      <x:c r="F92" s="60"/>
      <x:c r="G92" s="125" t="str">
        <x:f>IF(OR(E92="",F92=""),"",ROUND(E92*F92,2))</x:f>
      </x:c>
      <x:c r="H92" s="125" t="str">
        <x:f>IF(E92="","",ROUND(E92+G92,2))</x:f>
      </x:c>
      <x:c r="I92" s="54"/>
      <x:c r="J92" s="54"/>
    </x:row>
    <x:row r="93" ht="23" customHeight="1">
      <x:c r="A93" s="56"/>
      <x:c r="B93" s="54"/>
      <x:c r="C93" s="54"/>
      <x:c r="D93" s="54"/>
      <x:c r="E93" s="124"/>
      <x:c r="F93" s="60"/>
      <x:c r="G93" s="125" t="str">
        <x:f>IF(OR(E93="",F93=""),"",ROUND(E93*F93,2))</x:f>
      </x:c>
      <x:c r="H93" s="125" t="str">
        <x:f>IF(E93="","",ROUND(E93+G93,2))</x:f>
      </x:c>
      <x:c r="I93" s="54"/>
      <x:c r="J93" s="54"/>
    </x:row>
    <x:row r="94" ht="23" customHeight="1">
      <x:c r="A94" s="56"/>
      <x:c r="B94" s="54"/>
      <x:c r="C94" s="54"/>
      <x:c r="D94" s="54"/>
      <x:c r="E94" s="124"/>
      <x:c r="F94" s="60"/>
      <x:c r="G94" s="125" t="str">
        <x:f>IF(OR(E94="",F94=""),"",ROUND(E94*F94,2))</x:f>
      </x:c>
      <x:c r="H94" s="125" t="str">
        <x:f>IF(E94="","",ROUND(E94+G94,2))</x:f>
      </x:c>
      <x:c r="I94" s="54"/>
      <x:c r="J94" s="54"/>
    </x:row>
    <x:row r="95" ht="23" customHeight="1">
      <x:c r="A95" s="56"/>
      <x:c r="B95" s="54"/>
      <x:c r="C95" s="54"/>
      <x:c r="D95" s="54"/>
      <x:c r="E95" s="124"/>
      <x:c r="F95" s="60"/>
      <x:c r="G95" s="125" t="str">
        <x:f>IF(OR(E95="",F95=""),"",ROUND(E95*F95,2))</x:f>
      </x:c>
      <x:c r="H95" s="125" t="str">
        <x:f>IF(E95="","",ROUND(E95+G95,2))</x:f>
      </x:c>
      <x:c r="I95" s="54"/>
      <x:c r="J95" s="54"/>
    </x:row>
    <x:row r="96" ht="23" customHeight="1">
      <x:c r="A96" s="56"/>
      <x:c r="B96" s="54"/>
      <x:c r="C96" s="54"/>
      <x:c r="D96" s="54"/>
      <x:c r="E96" s="124"/>
      <x:c r="F96" s="60"/>
      <x:c r="G96" s="125" t="str">
        <x:f>IF(OR(E96="",F96=""),"",ROUND(E96*F96,2))</x:f>
      </x:c>
      <x:c r="H96" s="125" t="str">
        <x:f>IF(E96="","",ROUND(E96+G96,2))</x:f>
      </x:c>
      <x:c r="I96" s="54"/>
      <x:c r="J96" s="54"/>
    </x:row>
    <x:row r="97" ht="23" customHeight="1">
      <x:c r="A97" s="56"/>
      <x:c r="B97" s="54"/>
      <x:c r="C97" s="54"/>
      <x:c r="D97" s="54"/>
      <x:c r="E97" s="124"/>
      <x:c r="F97" s="60"/>
      <x:c r="G97" s="125" t="str">
        <x:f>IF(OR(E97="",F97=""),"",ROUND(E97*F97,2))</x:f>
      </x:c>
      <x:c r="H97" s="125" t="str">
        <x:f>IF(E97="","",ROUND(E97+G97,2))</x:f>
      </x:c>
      <x:c r="I97" s="54"/>
      <x:c r="J97" s="54"/>
    </x:row>
    <x:row r="98" ht="23" customHeight="1">
      <x:c r="A98" s="56"/>
      <x:c r="B98" s="54"/>
      <x:c r="C98" s="54"/>
      <x:c r="D98" s="54"/>
      <x:c r="E98" s="124"/>
      <x:c r="F98" s="60"/>
      <x:c r="G98" s="125" t="str">
        <x:f>IF(OR(E98="",F98=""),"",ROUND(E98*F98,2))</x:f>
      </x:c>
      <x:c r="H98" s="125" t="str">
        <x:f>IF(E98="","",ROUND(E98+G98,2))</x:f>
      </x:c>
      <x:c r="I98" s="54"/>
      <x:c r="J98" s="54"/>
    </x:row>
    <x:row r="99" ht="23" customHeight="1">
      <x:c r="A99" s="56"/>
      <x:c r="B99" s="54"/>
      <x:c r="C99" s="54"/>
      <x:c r="D99" s="54"/>
      <x:c r="E99" s="124"/>
      <x:c r="F99" s="60"/>
      <x:c r="G99" s="125" t="str">
        <x:f>IF(OR(E99="",F99=""),"",ROUND(E99*F99,2))</x:f>
      </x:c>
      <x:c r="H99" s="125" t="str">
        <x:f>IF(E99="","",ROUND(E99+G99,2))</x:f>
      </x:c>
      <x:c r="I99" s="54"/>
      <x:c r="J99" s="54"/>
    </x:row>
    <x:row r="100" ht="23" customHeight="1">
      <x:c r="A100" s="56"/>
      <x:c r="B100" s="54"/>
      <x:c r="C100" s="54"/>
      <x:c r="D100" s="54"/>
      <x:c r="E100" s="124"/>
      <x:c r="F100" s="60"/>
      <x:c r="G100" s="125" t="str">
        <x:f>IF(OR(E100="",F100=""),"",ROUND(E100*F100,2))</x:f>
      </x:c>
      <x:c r="H100" s="125" t="str">
        <x:f>IF(E100="","",ROUND(E100+G100,2))</x:f>
      </x:c>
      <x:c r="I100" s="54"/>
      <x:c r="J100" s="54"/>
    </x:row>
    <x:row r="101" ht="23" customHeight="1">
      <x:c r="A101" s="56"/>
      <x:c r="B101" s="54"/>
      <x:c r="C101" s="54"/>
      <x:c r="D101" s="54"/>
      <x:c r="E101" s="124"/>
      <x:c r="F101" s="60"/>
      <x:c r="G101" s="125" t="str">
        <x:f>IF(OR(E101="",F101=""),"",ROUND(E101*F101,2))</x:f>
      </x:c>
      <x:c r="H101" s="125" t="str">
        <x:f>IF(E101="","",ROUND(E101+G101,2))</x:f>
      </x:c>
      <x:c r="I101" s="54"/>
      <x:c r="J101" s="54"/>
    </x:row>
    <x:row r="102" ht="23" customHeight="1">
      <x:c r="A102" s="56"/>
      <x:c r="B102" s="54"/>
      <x:c r="C102" s="54"/>
      <x:c r="D102" s="54"/>
      <x:c r="E102" s="124"/>
      <x:c r="F102" s="60"/>
      <x:c r="G102" s="125" t="str">
        <x:f>IF(OR(E102="",F102=""),"",ROUND(E102*F102,2))</x:f>
      </x:c>
      <x:c r="H102" s="125" t="str">
        <x:f>IF(E102="","",ROUND(E102+G102,2))</x:f>
      </x:c>
      <x:c r="I102" s="54"/>
      <x:c r="J102" s="54"/>
    </x:row>
    <x:row r="103" ht="23" customHeight="1">
      <x:c r="A103" s="56"/>
      <x:c r="B103" s="54"/>
      <x:c r="C103" s="54"/>
      <x:c r="D103" s="54"/>
      <x:c r="E103" s="124"/>
      <x:c r="F103" s="60"/>
      <x:c r="G103" s="125" t="str">
        <x:f>IF(OR(E103="",F103=""),"",ROUND(E103*F103,2))</x:f>
      </x:c>
      <x:c r="H103" s="125" t="str">
        <x:f>IF(E103="","",ROUND(E103+G103,2))</x:f>
      </x:c>
      <x:c r="I103" s="54"/>
      <x:c r="J103" s="54"/>
    </x:row>
    <x:row r="104" ht="23" customHeight="1">
      <x:c r="A104" s="56"/>
      <x:c r="B104" s="54"/>
      <x:c r="C104" s="54"/>
      <x:c r="D104" s="54"/>
      <x:c r="E104" s="124"/>
      <x:c r="F104" s="60"/>
      <x:c r="G104" s="125" t="str">
        <x:f>IF(OR(E104="",F104=""),"",ROUND(E104*F104,2))</x:f>
      </x:c>
      <x:c r="H104" s="125" t="str">
        <x:f>IF(E104="","",ROUND(E104+G104,2))</x:f>
      </x:c>
      <x:c r="I104" s="54"/>
      <x:c r="J104" s="54"/>
    </x:row>
    <x:row r="105" ht="23" customHeight="1">
      <x:c r="A105" s="56"/>
      <x:c r="B105" s="54"/>
      <x:c r="C105" s="54"/>
      <x:c r="D105" s="54"/>
      <x:c r="E105" s="124"/>
      <x:c r="F105" s="60"/>
      <x:c r="G105" s="125" t="str">
        <x:f>IF(OR(E105="",F105=""),"",ROUND(E105*F105,2))</x:f>
      </x:c>
      <x:c r="H105" s="125" t="str">
        <x:f>IF(E105="","",ROUND(E105+G105,2))</x:f>
      </x:c>
      <x:c r="I105" s="54"/>
      <x:c r="J105" s="54"/>
    </x:row>
    <x:row r="106" ht="23" customHeight="1">
      <x:c r="A106" s="56"/>
      <x:c r="B106" s="54"/>
      <x:c r="C106" s="54"/>
      <x:c r="D106" s="54"/>
      <x:c r="E106" s="124"/>
      <x:c r="F106" s="60"/>
      <x:c r="G106" s="125" t="str">
        <x:f>IF(OR(E106="",F106=""),"",ROUND(E106*F106,2))</x:f>
      </x:c>
      <x:c r="H106" s="125" t="str">
        <x:f>IF(E106="","",ROUND(E106+G106,2))</x:f>
      </x:c>
      <x:c r="I106" s="54"/>
      <x:c r="J106" s="54"/>
    </x:row>
    <x:row r="107" ht="23" customHeight="1">
      <x:c r="A107" s="56"/>
      <x:c r="B107" s="54"/>
      <x:c r="C107" s="54"/>
      <x:c r="D107" s="54"/>
      <x:c r="E107" s="124"/>
      <x:c r="F107" s="60"/>
      <x:c r="G107" s="125" t="str">
        <x:f>IF(OR(E107="",F107=""),"",ROUND(E107*F107,2))</x:f>
      </x:c>
      <x:c r="H107" s="125" t="str">
        <x:f>IF(E107="","",ROUND(E107+G107,2))</x:f>
      </x:c>
      <x:c r="I107" s="54"/>
      <x:c r="J107" s="54"/>
    </x:row>
    <x:row r="108" ht="23" customHeight="1">
      <x:c r="A108" s="56"/>
      <x:c r="B108" s="54"/>
      <x:c r="C108" s="54"/>
      <x:c r="D108" s="54"/>
      <x:c r="E108" s="124"/>
      <x:c r="F108" s="60"/>
      <x:c r="G108" s="125" t="str">
        <x:f>IF(OR(E108="",F108=""),"",ROUND(E108*F108,2))</x:f>
      </x:c>
      <x:c r="H108" s="125" t="str">
        <x:f>IF(E108="","",ROUND(E108+G108,2))</x:f>
      </x:c>
      <x:c r="I108" s="54"/>
      <x:c r="J108" s="54"/>
    </x:row>
    <x:row r="109" ht="23" customHeight="1">
      <x:c r="A109" s="56"/>
      <x:c r="B109" s="54"/>
      <x:c r="C109" s="54"/>
      <x:c r="D109" s="54"/>
      <x:c r="E109" s="124"/>
      <x:c r="F109" s="60"/>
      <x:c r="G109" s="125" t="str">
        <x:f>IF(OR(E109="",F109=""),"",ROUND(E109*F109,2))</x:f>
      </x:c>
      <x:c r="H109" s="125" t="str">
        <x:f>IF(E109="","",ROUND(E109+G109,2))</x:f>
      </x:c>
      <x:c r="I109" s="54"/>
      <x:c r="J109" s="54"/>
    </x:row>
    <x:row r="110" ht="23" customHeight="1">
      <x:c r="A110" s="56"/>
      <x:c r="B110" s="54"/>
      <x:c r="C110" s="54"/>
      <x:c r="D110" s="54"/>
      <x:c r="E110" s="124"/>
      <x:c r="F110" s="60"/>
      <x:c r="G110" s="125" t="str">
        <x:f>IF(OR(E110="",F110=""),"",ROUND(E110*F110,2))</x:f>
      </x:c>
      <x:c r="H110" s="125" t="str">
        <x:f>IF(E110="","",ROUND(E110+G110,2))</x:f>
      </x:c>
      <x:c r="I110" s="54"/>
      <x:c r="J110" s="54"/>
    </x:row>
    <x:row r="111" ht="23" customHeight="1">
      <x:c r="A111" s="56"/>
      <x:c r="B111" s="54"/>
      <x:c r="C111" s="54"/>
      <x:c r="D111" s="54"/>
      <x:c r="E111" s="124"/>
      <x:c r="F111" s="60"/>
      <x:c r="G111" s="125" t="str">
        <x:f>IF(OR(E111="",F111=""),"",ROUND(E111*F111,2))</x:f>
      </x:c>
      <x:c r="H111" s="125" t="str">
        <x:f>IF(E111="","",ROUND(E111+G111,2))</x:f>
      </x:c>
      <x:c r="I111" s="54"/>
      <x:c r="J111" s="54"/>
    </x:row>
    <x:row r="112" ht="23" customHeight="1">
      <x:c r="A112" s="56"/>
      <x:c r="B112" s="54"/>
      <x:c r="C112" s="54"/>
      <x:c r="D112" s="54"/>
      <x:c r="E112" s="124"/>
      <x:c r="F112" s="60"/>
      <x:c r="G112" s="125" t="str">
        <x:f>IF(OR(E112="",F112=""),"",ROUND(E112*F112,2))</x:f>
      </x:c>
      <x:c r="H112" s="125" t="str">
        <x:f>IF(E112="","",ROUND(E112+G112,2))</x:f>
      </x:c>
      <x:c r="I112" s="54"/>
      <x:c r="J112" s="54"/>
    </x:row>
    <x:row r="113" ht="23" customHeight="1">
      <x:c r="A113" s="56"/>
      <x:c r="B113" s="54"/>
      <x:c r="C113" s="54"/>
      <x:c r="D113" s="54"/>
      <x:c r="E113" s="124"/>
      <x:c r="F113" s="60"/>
      <x:c r="G113" s="125" t="str">
        <x:f>IF(OR(E113="",F113=""),"",ROUND(E113*F113,2))</x:f>
      </x:c>
      <x:c r="H113" s="125" t="str">
        <x:f>IF(E113="","",ROUND(E113+G113,2))</x:f>
      </x:c>
      <x:c r="I113" s="54"/>
      <x:c r="J113" s="54"/>
    </x:row>
    <x:row r="114" ht="23" customHeight="1">
      <x:c r="A114" s="56"/>
      <x:c r="B114" s="54"/>
      <x:c r="C114" s="54"/>
      <x:c r="D114" s="54"/>
      <x:c r="E114" s="124"/>
      <x:c r="F114" s="60"/>
      <x:c r="G114" s="125" t="str">
        <x:f>IF(OR(E114="",F114=""),"",ROUND(E114*F114,2))</x:f>
      </x:c>
      <x:c r="H114" s="125" t="str">
        <x:f>IF(E114="","",ROUND(E114+G114,2))</x:f>
      </x:c>
      <x:c r="I114" s="54"/>
      <x:c r="J114" s="54"/>
    </x:row>
    <x:row r="115" ht="23" customHeight="1">
      <x:c r="A115" s="56"/>
      <x:c r="B115" s="54"/>
      <x:c r="C115" s="54"/>
      <x:c r="D115" s="54"/>
      <x:c r="E115" s="124"/>
      <x:c r="F115" s="60"/>
      <x:c r="G115" s="125" t="str">
        <x:f>IF(OR(E115="",F115=""),"",ROUND(E115*F115,2))</x:f>
      </x:c>
      <x:c r="H115" s="125" t="str">
        <x:f>IF(E115="","",ROUND(E115+G115,2))</x:f>
      </x:c>
      <x:c r="I115" s="54"/>
      <x:c r="J115" s="54"/>
    </x:row>
    <x:row r="116" ht="23" customHeight="1">
      <x:c r="A116" s="56"/>
      <x:c r="B116" s="54"/>
      <x:c r="C116" s="54"/>
      <x:c r="D116" s="54"/>
      <x:c r="E116" s="124"/>
      <x:c r="F116" s="60"/>
      <x:c r="G116" s="125" t="str">
        <x:f>IF(OR(E116="",F116=""),"",ROUND(E116*F116,2))</x:f>
      </x:c>
      <x:c r="H116" s="125" t="str">
        <x:f>IF(E116="","",ROUND(E116+G116,2))</x:f>
      </x:c>
      <x:c r="I116" s="54"/>
      <x:c r="J116" s="54"/>
    </x:row>
    <x:row r="117" ht="23" customHeight="1">
      <x:c r="A117" s="56"/>
      <x:c r="B117" s="54"/>
      <x:c r="C117" s="54"/>
      <x:c r="D117" s="54"/>
      <x:c r="E117" s="124"/>
      <x:c r="F117" s="60"/>
      <x:c r="G117" s="125" t="str">
        <x:f>IF(OR(E117="",F117=""),"",ROUND(E117*F117,2))</x:f>
      </x:c>
      <x:c r="H117" s="125" t="str">
        <x:f>IF(E117="","",ROUND(E117+G117,2))</x:f>
      </x:c>
      <x:c r="I117" s="54"/>
      <x:c r="J117" s="54"/>
    </x:row>
    <x:row r="118" ht="23" customHeight="1">
      <x:c r="A118" s="56"/>
      <x:c r="B118" s="54"/>
      <x:c r="C118" s="54"/>
      <x:c r="D118" s="54"/>
      <x:c r="E118" s="124"/>
      <x:c r="F118" s="60"/>
      <x:c r="G118" s="125" t="str">
        <x:f>IF(OR(E118="",F118=""),"",ROUND(E118*F118,2))</x:f>
      </x:c>
      <x:c r="H118" s="125" t="str">
        <x:f>IF(E118="","",ROUND(E118+G118,2))</x:f>
      </x:c>
      <x:c r="I118" s="54"/>
      <x:c r="J118" s="54"/>
    </x:row>
    <x:row r="119" ht="23" customHeight="1">
      <x:c r="A119" s="56"/>
      <x:c r="B119" s="54"/>
      <x:c r="C119" s="54"/>
      <x:c r="D119" s="54"/>
      <x:c r="E119" s="124"/>
      <x:c r="F119" s="60"/>
      <x:c r="G119" s="125" t="str">
        <x:f>IF(OR(E119="",F119=""),"",ROUND(E119*F119,2))</x:f>
      </x:c>
      <x:c r="H119" s="125" t="str">
        <x:f>IF(E119="","",ROUND(E119+G119,2))</x:f>
      </x:c>
      <x:c r="I119" s="54"/>
      <x:c r="J119" s="54"/>
    </x:row>
    <x:row r="120" ht="23" customHeight="1">
      <x:c r="A120" s="56"/>
      <x:c r="B120" s="54"/>
      <x:c r="C120" s="54"/>
      <x:c r="D120" s="54"/>
      <x:c r="E120" s="124"/>
      <x:c r="F120" s="60"/>
      <x:c r="G120" s="125" t="str">
        <x:f>IF(OR(E120="",F120=""),"",ROUND(E120*F120,2))</x:f>
      </x:c>
      <x:c r="H120" s="125" t="str">
        <x:f>IF(E120="","",ROUND(E120+G120,2))</x:f>
      </x:c>
      <x:c r="I120" s="54"/>
      <x:c r="J120" s="54"/>
    </x:row>
    <x:row r="121" ht="23" customHeight="1">
      <x:c r="A121" s="56"/>
      <x:c r="B121" s="54"/>
      <x:c r="C121" s="54"/>
      <x:c r="D121" s="54"/>
      <x:c r="E121" s="124"/>
      <x:c r="F121" s="60"/>
      <x:c r="G121" s="125" t="str">
        <x:f>IF(OR(E121="",F121=""),"",ROUND(E121*F121,2))</x:f>
      </x:c>
      <x:c r="H121" s="125" t="str">
        <x:f>IF(E121="","",ROUND(E121+G121,2))</x:f>
      </x:c>
      <x:c r="I121" s="54"/>
      <x:c r="J121" s="54"/>
    </x:row>
    <x:row r="122" ht="23" customHeight="1">
      <x:c r="A122" s="56"/>
      <x:c r="B122" s="54"/>
      <x:c r="C122" s="54"/>
      <x:c r="D122" s="54"/>
      <x:c r="E122" s="124"/>
      <x:c r="F122" s="60"/>
      <x:c r="G122" s="125" t="str">
        <x:f>IF(OR(E122="",F122=""),"",ROUND(E122*F122,2))</x:f>
      </x:c>
      <x:c r="H122" s="125" t="str">
        <x:f>IF(E122="","",ROUND(E122+G122,2))</x:f>
      </x:c>
      <x:c r="I122" s="54"/>
      <x:c r="J122" s="54"/>
    </x:row>
    <x:row r="123" ht="23" customHeight="1">
      <x:c r="A123" s="56"/>
      <x:c r="B123" s="54"/>
      <x:c r="C123" s="54"/>
      <x:c r="D123" s="54"/>
      <x:c r="E123" s="124"/>
      <x:c r="F123" s="60"/>
      <x:c r="G123" s="125" t="str">
        <x:f>IF(OR(E123="",F123=""),"",ROUND(E123*F123,2))</x:f>
      </x:c>
      <x:c r="H123" s="125" t="str">
        <x:f>IF(E123="","",ROUND(E123+G123,2))</x:f>
      </x:c>
      <x:c r="I123" s="54"/>
      <x:c r="J123" s="54"/>
    </x:row>
    <x:row r="124" ht="23" customHeight="1">
      <x:c r="A124" s="56"/>
      <x:c r="B124" s="54"/>
      <x:c r="C124" s="54"/>
      <x:c r="D124" s="54"/>
      <x:c r="E124" s="124"/>
      <x:c r="F124" s="60"/>
      <x:c r="G124" s="125" t="str">
        <x:f>IF(OR(E124="",F124=""),"",ROUND(E124*F124,2))</x:f>
      </x:c>
      <x:c r="H124" s="125" t="str">
        <x:f>IF(E124="","",ROUND(E124+G124,2))</x:f>
      </x:c>
      <x:c r="I124" s="54"/>
      <x:c r="J124" s="54"/>
    </x:row>
    <x:row r="125" ht="23" customHeight="1">
      <x:c r="A125" s="56"/>
      <x:c r="B125" s="54"/>
      <x:c r="C125" s="54"/>
      <x:c r="D125" s="54"/>
      <x:c r="E125" s="124"/>
      <x:c r="F125" s="60"/>
      <x:c r="G125" s="125" t="str">
        <x:f>IF(OR(E125="",F125=""),"",ROUND(E125*F125,2))</x:f>
      </x:c>
      <x:c r="H125" s="125" t="str">
        <x:f>IF(E125="","",ROUND(E125+G125,2))</x:f>
      </x:c>
      <x:c r="I125" s="54"/>
      <x:c r="J125" s="54"/>
    </x:row>
    <x:row r="126" ht="23" customHeight="1">
      <x:c r="A126" s="56"/>
      <x:c r="B126" s="54"/>
      <x:c r="C126" s="54"/>
      <x:c r="D126" s="54"/>
      <x:c r="E126" s="124"/>
      <x:c r="F126" s="60"/>
      <x:c r="G126" s="125" t="str">
        <x:f>IF(OR(E126="",F126=""),"",ROUND(E126*F126,2))</x:f>
      </x:c>
      <x:c r="H126" s="125" t="str">
        <x:f>IF(E126="","",ROUND(E126+G126,2))</x:f>
      </x:c>
      <x:c r="I126" s="54"/>
      <x:c r="J126" s="54"/>
    </x:row>
    <x:row r="127" ht="23" customHeight="1">
      <x:c r="A127" s="56"/>
      <x:c r="B127" s="54"/>
      <x:c r="C127" s="54"/>
      <x:c r="D127" s="54"/>
      <x:c r="E127" s="124"/>
      <x:c r="F127" s="60"/>
      <x:c r="G127" s="125" t="str">
        <x:f>IF(OR(E127="",F127=""),"",ROUND(E127*F127,2))</x:f>
      </x:c>
      <x:c r="H127" s="125" t="str">
        <x:f>IF(E127="","",ROUND(E127+G127,2))</x:f>
      </x:c>
      <x:c r="I127" s="54"/>
      <x:c r="J127" s="54"/>
    </x:row>
    <x:row r="128" ht="23" customHeight="1">
      <x:c r="A128" s="56"/>
      <x:c r="B128" s="54"/>
      <x:c r="C128" s="54"/>
      <x:c r="D128" s="54"/>
      <x:c r="E128" s="124"/>
      <x:c r="F128" s="60"/>
      <x:c r="G128" s="125" t="str">
        <x:f>IF(OR(E128="",F128=""),"",ROUND(E128*F128,2))</x:f>
      </x:c>
      <x:c r="H128" s="125" t="str">
        <x:f>IF(E128="","",ROUND(E128+G128,2))</x:f>
      </x:c>
      <x:c r="I128" s="54"/>
      <x:c r="J128" s="54"/>
    </x:row>
    <x:row r="129" ht="23" customHeight="1">
      <x:c r="A129" s="56"/>
      <x:c r="B129" s="54"/>
      <x:c r="C129" s="54"/>
      <x:c r="D129" s="54"/>
      <x:c r="E129" s="124"/>
      <x:c r="F129" s="60"/>
      <x:c r="G129" s="125" t="str">
        <x:f>IF(OR(E129="",F129=""),"",ROUND(E129*F129,2))</x:f>
      </x:c>
      <x:c r="H129" s="125" t="str">
        <x:f>IF(E129="","",ROUND(E129+G129,2))</x:f>
      </x:c>
      <x:c r="I129" s="54"/>
      <x:c r="J129" s="54"/>
    </x:row>
    <x:row r="130" ht="23" customHeight="1">
      <x:c r="A130" s="56"/>
      <x:c r="B130" s="54"/>
      <x:c r="C130" s="54"/>
      <x:c r="D130" s="54"/>
      <x:c r="E130" s="124"/>
      <x:c r="F130" s="60"/>
      <x:c r="G130" s="125" t="str">
        <x:f>IF(OR(E130="",F130=""),"",ROUND(E130*F130,2))</x:f>
      </x:c>
      <x:c r="H130" s="125" t="str">
        <x:f>IF(E130="","",ROUND(E130+G130,2))</x:f>
      </x:c>
      <x:c r="I130" s="54"/>
      <x:c r="J130" s="54"/>
    </x:row>
    <x:row r="131" ht="23" customHeight="1">
      <x:c r="A131" s="56"/>
      <x:c r="B131" s="54"/>
      <x:c r="C131" s="54"/>
      <x:c r="D131" s="54"/>
      <x:c r="E131" s="124"/>
      <x:c r="F131" s="60"/>
      <x:c r="G131" s="125" t="str">
        <x:f>IF(OR(E131="",F131=""),"",ROUND(E131*F131,2))</x:f>
      </x:c>
      <x:c r="H131" s="125" t="str">
        <x:f>IF(E131="","",ROUND(E131+G131,2))</x:f>
      </x:c>
      <x:c r="I131" s="54"/>
      <x:c r="J131" s="54"/>
    </x:row>
    <x:row r="132" ht="23" customHeight="1">
      <x:c r="A132" s="56"/>
      <x:c r="B132" s="54"/>
      <x:c r="C132" s="54"/>
      <x:c r="D132" s="54"/>
      <x:c r="E132" s="124"/>
      <x:c r="F132" s="60"/>
      <x:c r="G132" s="125" t="str">
        <x:f>IF(OR(E132="",F132=""),"",ROUND(E132*F132,2))</x:f>
      </x:c>
      <x:c r="H132" s="125" t="str">
        <x:f>IF(E132="","",ROUND(E132+G132,2))</x:f>
      </x:c>
      <x:c r="I132" s="54"/>
      <x:c r="J132" s="54"/>
    </x:row>
    <x:row r="133" ht="23" customHeight="1">
      <x:c r="A133" s="56"/>
      <x:c r="B133" s="54"/>
      <x:c r="C133" s="54"/>
      <x:c r="D133" s="54"/>
      <x:c r="E133" s="124"/>
      <x:c r="F133" s="60"/>
      <x:c r="G133" s="125" t="str">
        <x:f>IF(OR(E133="",F133=""),"",ROUND(E133*F133,2))</x:f>
      </x:c>
      <x:c r="H133" s="125" t="str">
        <x:f>IF(E133="","",ROUND(E133+G133,2))</x:f>
      </x:c>
      <x:c r="I133" s="54"/>
      <x:c r="J133" s="54"/>
    </x:row>
    <x:row r="134" ht="23" customHeight="1">
      <x:c r="A134" s="56"/>
      <x:c r="B134" s="54"/>
      <x:c r="C134" s="54"/>
      <x:c r="D134" s="54"/>
      <x:c r="E134" s="124"/>
      <x:c r="F134" s="60"/>
      <x:c r="G134" s="125" t="str">
        <x:f>IF(OR(E134="",F134=""),"",ROUND(E134*F134,2))</x:f>
      </x:c>
      <x:c r="H134" s="125" t="str">
        <x:f>IF(E134="","",ROUND(E134+G134,2))</x:f>
      </x:c>
      <x:c r="I134" s="54"/>
      <x:c r="J134" s="54"/>
    </x:row>
    <x:row r="135" ht="23" customHeight="1">
      <x:c r="A135" s="56"/>
      <x:c r="B135" s="54"/>
      <x:c r="C135" s="54"/>
      <x:c r="D135" s="54"/>
      <x:c r="E135" s="124"/>
      <x:c r="F135" s="60"/>
      <x:c r="G135" s="125" t="str">
        <x:f>IF(OR(E135="",F135=""),"",ROUND(E135*F135,2))</x:f>
      </x:c>
      <x:c r="H135" s="125" t="str">
        <x:f>IF(E135="","",ROUND(E135+G135,2))</x:f>
      </x:c>
      <x:c r="I135" s="54"/>
      <x:c r="J135" s="54"/>
    </x:row>
    <x:row r="136" ht="23" customHeight="1">
      <x:c r="A136" s="56"/>
      <x:c r="B136" s="54"/>
      <x:c r="C136" s="54"/>
      <x:c r="D136" s="54"/>
      <x:c r="E136" s="124"/>
      <x:c r="F136" s="60"/>
      <x:c r="G136" s="125" t="str">
        <x:f>IF(OR(E136="",F136=""),"",ROUND(E136*F136,2))</x:f>
      </x:c>
      <x:c r="H136" s="125" t="str">
        <x:f>IF(E136="","",ROUND(E136+G136,2))</x:f>
      </x:c>
      <x:c r="I136" s="54"/>
      <x:c r="J136" s="54"/>
    </x:row>
    <x:row r="137" ht="23" customHeight="1">
      <x:c r="A137" s="56"/>
      <x:c r="B137" s="54"/>
      <x:c r="C137" s="54"/>
      <x:c r="D137" s="54"/>
      <x:c r="E137" s="124"/>
      <x:c r="F137" s="60"/>
      <x:c r="G137" s="125" t="str">
        <x:f>IF(OR(E137="",F137=""),"",ROUND(E137*F137,2))</x:f>
      </x:c>
      <x:c r="H137" s="125" t="str">
        <x:f>IF(E137="","",ROUND(E137+G137,2))</x:f>
      </x:c>
      <x:c r="I137" s="54"/>
      <x:c r="J137" s="54"/>
    </x:row>
    <x:row r="138" ht="23" customHeight="1">
      <x:c r="A138" s="56"/>
      <x:c r="B138" s="54"/>
      <x:c r="C138" s="54"/>
      <x:c r="D138" s="54"/>
      <x:c r="E138" s="124"/>
      <x:c r="F138" s="60"/>
      <x:c r="G138" s="125" t="str">
        <x:f>IF(OR(E138="",F138=""),"",ROUND(E138*F138,2))</x:f>
      </x:c>
      <x:c r="H138" s="125" t="str">
        <x:f>IF(E138="","",ROUND(E138+G138,2))</x:f>
      </x:c>
      <x:c r="I138" s="54"/>
      <x:c r="J138" s="54"/>
    </x:row>
    <x:row r="139" ht="23" customHeight="1">
      <x:c r="A139" s="56"/>
      <x:c r="B139" s="54"/>
      <x:c r="C139" s="54"/>
      <x:c r="D139" s="54"/>
      <x:c r="E139" s="124"/>
      <x:c r="F139" s="60"/>
      <x:c r="G139" s="125" t="str">
        <x:f>IF(OR(E139="",F139=""),"",ROUND(E139*F139,2))</x:f>
      </x:c>
      <x:c r="H139" s="125" t="str">
        <x:f>IF(E139="","",ROUND(E139+G139,2))</x:f>
      </x:c>
      <x:c r="I139" s="54"/>
      <x:c r="J139" s="54"/>
    </x:row>
    <x:row r="140" ht="23" customHeight="1">
      <x:c r="A140" s="56"/>
      <x:c r="B140" s="54"/>
      <x:c r="C140" s="54"/>
      <x:c r="D140" s="54"/>
      <x:c r="E140" s="124"/>
      <x:c r="F140" s="60"/>
      <x:c r="G140" s="125" t="str">
        <x:f>IF(OR(E140="",F140=""),"",ROUND(E140*F140,2))</x:f>
      </x:c>
      <x:c r="H140" s="125" t="str">
        <x:f>IF(E140="","",ROUND(E140+G140,2))</x:f>
      </x:c>
      <x:c r="I140" s="54"/>
      <x:c r="J140" s="54"/>
    </x:row>
    <x:row r="141" ht="23" customHeight="1">
      <x:c r="A141" s="56"/>
      <x:c r="B141" s="54"/>
      <x:c r="C141" s="54"/>
      <x:c r="D141" s="54"/>
      <x:c r="E141" s="124"/>
      <x:c r="F141" s="60"/>
      <x:c r="G141" s="125" t="str">
        <x:f>IF(OR(E141="",F141=""),"",ROUND(E141*F141,2))</x:f>
      </x:c>
      <x:c r="H141" s="125" t="str">
        <x:f>IF(E141="","",ROUND(E141+G141,2))</x:f>
      </x:c>
      <x:c r="I141" s="54"/>
      <x:c r="J141" s="54"/>
    </x:row>
    <x:row r="142" ht="23" customHeight="1">
      <x:c r="A142" s="56"/>
      <x:c r="B142" s="54"/>
      <x:c r="C142" s="54"/>
      <x:c r="D142" s="54"/>
      <x:c r="E142" s="124"/>
      <x:c r="F142" s="60"/>
      <x:c r="G142" s="125" t="str">
        <x:f>IF(OR(E142="",F142=""),"",ROUND(E142*F142,2))</x:f>
      </x:c>
      <x:c r="H142" s="125" t="str">
        <x:f>IF(E142="","",ROUND(E142+G142,2))</x:f>
      </x:c>
      <x:c r="I142" s="54"/>
      <x:c r="J142" s="54"/>
    </x:row>
    <x:row r="143" ht="23" customHeight="1">
      <x:c r="A143" s="56"/>
      <x:c r="B143" s="54"/>
      <x:c r="C143" s="54"/>
      <x:c r="D143" s="54"/>
      <x:c r="E143" s="124"/>
      <x:c r="F143" s="60"/>
      <x:c r="G143" s="125" t="str">
        <x:f>IF(OR(E143="",F143=""),"",ROUND(E143*F143,2))</x:f>
      </x:c>
      <x:c r="H143" s="125" t="str">
        <x:f>IF(E143="","",ROUND(E143+G143,2))</x:f>
      </x:c>
      <x:c r="I143" s="54"/>
      <x:c r="J143" s="54"/>
    </x:row>
    <x:row r="144" ht="23" customHeight="1">
      <x:c r="A144" s="56"/>
      <x:c r="B144" s="54"/>
      <x:c r="C144" s="54"/>
      <x:c r="D144" s="54"/>
      <x:c r="E144" s="124"/>
      <x:c r="F144" s="60"/>
      <x:c r="G144" s="125" t="str">
        <x:f>IF(OR(E144="",F144=""),"",ROUND(E144*F144,2))</x:f>
      </x:c>
      <x:c r="H144" s="125" t="str">
        <x:f>IF(E144="","",ROUND(E144+G144,2))</x:f>
      </x:c>
      <x:c r="I144" s="54"/>
      <x:c r="J144" s="54"/>
    </x:row>
    <x:row r="145" ht="23" customHeight="1">
      <x:c r="A145" s="56"/>
      <x:c r="B145" s="54"/>
      <x:c r="C145" s="54"/>
      <x:c r="D145" s="54"/>
      <x:c r="E145" s="124"/>
      <x:c r="F145" s="60"/>
      <x:c r="G145" s="125" t="str">
        <x:f>IF(OR(E145="",F145=""),"",ROUND(E145*F145,2))</x:f>
      </x:c>
      <x:c r="H145" s="125" t="str">
        <x:f>IF(E145="","",ROUND(E145+G145,2))</x:f>
      </x:c>
      <x:c r="I145" s="54"/>
      <x:c r="J145" s="54"/>
    </x:row>
    <x:row r="146" ht="23" customHeight="1">
      <x:c r="A146" s="56"/>
      <x:c r="B146" s="54"/>
      <x:c r="C146" s="54"/>
      <x:c r="D146" s="54"/>
      <x:c r="E146" s="124"/>
      <x:c r="F146" s="60"/>
      <x:c r="G146" s="125" t="str">
        <x:f>IF(OR(E146="",F146=""),"",ROUND(E146*F146,2))</x:f>
      </x:c>
      <x:c r="H146" s="125" t="str">
        <x:f>IF(E146="","",ROUND(E146+G146,2))</x:f>
      </x:c>
      <x:c r="I146" s="54"/>
      <x:c r="J146" s="54"/>
    </x:row>
    <x:row r="147" ht="23" customHeight="1">
      <x:c r="A147" s="56"/>
      <x:c r="B147" s="54"/>
      <x:c r="C147" s="54"/>
      <x:c r="D147" s="54"/>
      <x:c r="E147" s="124"/>
      <x:c r="F147" s="60"/>
      <x:c r="G147" s="125" t="str">
        <x:f>IF(OR(E147="",F147=""),"",ROUND(E147*F147,2))</x:f>
      </x:c>
      <x:c r="H147" s="125" t="str">
        <x:f>IF(E147="","",ROUND(E147+G147,2))</x:f>
      </x:c>
      <x:c r="I147" s="54"/>
      <x:c r="J147" s="54"/>
    </x:row>
    <x:row r="148" ht="23" customHeight="1">
      <x:c r="A148" s="56"/>
      <x:c r="B148" s="54"/>
      <x:c r="C148" s="54"/>
      <x:c r="D148" s="54"/>
      <x:c r="E148" s="124"/>
      <x:c r="F148" s="60"/>
      <x:c r="G148" s="125" t="str">
        <x:f>IF(OR(E148="",F148=""),"",ROUND(E148*F148,2))</x:f>
      </x:c>
      <x:c r="H148" s="125" t="str">
        <x:f>IF(E148="","",ROUND(E148+G148,2))</x:f>
      </x:c>
      <x:c r="I148" s="54"/>
      <x:c r="J148" s="54"/>
    </x:row>
    <x:row r="149" ht="23" customHeight="1">
      <x:c r="A149" s="56"/>
      <x:c r="B149" s="54"/>
      <x:c r="C149" s="54"/>
      <x:c r="D149" s="54"/>
      <x:c r="E149" s="124"/>
      <x:c r="F149" s="60"/>
      <x:c r="G149" s="125" t="str">
        <x:f>IF(OR(E149="",F149=""),"",ROUND(E149*F149,2))</x:f>
      </x:c>
      <x:c r="H149" s="125" t="str">
        <x:f>IF(E149="","",ROUND(E149+G149,2))</x:f>
      </x:c>
      <x:c r="I149" s="54"/>
      <x:c r="J149" s="54"/>
    </x:row>
    <x:row r="150" ht="23" customHeight="1">
      <x:c r="A150" s="56"/>
      <x:c r="B150" s="54"/>
      <x:c r="C150" s="54"/>
      <x:c r="D150" s="54"/>
      <x:c r="E150" s="124"/>
      <x:c r="F150" s="60"/>
      <x:c r="G150" s="125" t="str">
        <x:f>IF(OR(E150="",F150=""),"",ROUND(E150*F150,2))</x:f>
      </x:c>
      <x:c r="H150" s="125" t="str">
        <x:f>IF(E150="","",ROUND(E150+G150,2))</x:f>
      </x:c>
      <x:c r="I150" s="54"/>
      <x:c r="J150" s="54"/>
    </x:row>
    <x:row r="151" ht="23" customHeight="1">
      <x:c r="A151" s="56"/>
      <x:c r="B151" s="54"/>
      <x:c r="C151" s="54"/>
      <x:c r="D151" s="54"/>
      <x:c r="E151" s="124"/>
      <x:c r="F151" s="60"/>
      <x:c r="G151" s="125" t="str">
        <x:f>IF(OR(E151="",F151=""),"",ROUND(E151*F151,2))</x:f>
      </x:c>
      <x:c r="H151" s="125" t="str">
        <x:f>IF(E151="","",ROUND(E151+G151,2))</x:f>
      </x:c>
      <x:c r="I151" s="54"/>
      <x:c r="J151" s="54"/>
    </x:row>
    <x:row r="152" ht="23" customHeight="1">
      <x:c r="A152" s="56"/>
      <x:c r="B152" s="54"/>
      <x:c r="C152" s="54"/>
      <x:c r="D152" s="54"/>
      <x:c r="E152" s="124"/>
      <x:c r="F152" s="60"/>
      <x:c r="G152" s="125" t="str">
        <x:f>IF(OR(E152="",F152=""),"",ROUND(E152*F152,2))</x:f>
      </x:c>
      <x:c r="H152" s="125" t="str">
        <x:f>IF(E152="","",ROUND(E152+G152,2))</x:f>
      </x:c>
      <x:c r="I152" s="54"/>
      <x:c r="J152" s="54"/>
    </x:row>
    <x:row r="153" ht="23" customHeight="1">
      <x:c r="A153" s="56"/>
      <x:c r="B153" s="54"/>
      <x:c r="C153" s="54"/>
      <x:c r="D153" s="54"/>
      <x:c r="E153" s="124"/>
      <x:c r="F153" s="60"/>
      <x:c r="G153" s="125" t="str">
        <x:f>IF(OR(E153="",F153=""),"",ROUND(E153*F153,2))</x:f>
      </x:c>
      <x:c r="H153" s="125" t="str">
        <x:f>IF(E153="","",ROUND(E153+G153,2))</x:f>
      </x:c>
      <x:c r="I153" s="54"/>
      <x:c r="J153" s="54"/>
    </x:row>
    <x:row r="154" ht="23" customHeight="1">
      <x:c r="A154" s="56"/>
      <x:c r="B154" s="54"/>
      <x:c r="C154" s="54"/>
      <x:c r="D154" s="54"/>
      <x:c r="E154" s="124"/>
      <x:c r="F154" s="60"/>
      <x:c r="G154" s="125" t="str">
        <x:f>IF(OR(E154="",F154=""),"",ROUND(E154*F154,2))</x:f>
      </x:c>
      <x:c r="H154" s="125" t="str">
        <x:f>IF(E154="","",ROUND(E154+G154,2))</x:f>
      </x:c>
      <x:c r="I154" s="54"/>
      <x:c r="J154" s="54"/>
    </x:row>
    <x:row r="155" ht="23" customHeight="1">
      <x:c r="A155" s="56"/>
      <x:c r="B155" s="54"/>
      <x:c r="C155" s="54"/>
      <x:c r="D155" s="54"/>
      <x:c r="E155" s="124"/>
      <x:c r="F155" s="60"/>
      <x:c r="G155" s="125" t="str">
        <x:f>IF(OR(E155="",F155=""),"",ROUND(E155*F155,2))</x:f>
      </x:c>
      <x:c r="H155" s="125" t="str">
        <x:f>IF(E155="","",ROUND(E155+G155,2))</x:f>
      </x:c>
      <x:c r="I155" s="54"/>
      <x:c r="J155" s="54"/>
    </x:row>
    <x:row r="156" ht="23" customHeight="1">
      <x:c r="A156" s="56"/>
      <x:c r="B156" s="54"/>
      <x:c r="C156" s="54"/>
      <x:c r="D156" s="54"/>
      <x:c r="E156" s="124"/>
      <x:c r="F156" s="60"/>
      <x:c r="G156" s="125" t="str">
        <x:f>IF(OR(E156="",F156=""),"",ROUND(E156*F156,2))</x:f>
      </x:c>
      <x:c r="H156" s="125" t="str">
        <x:f>IF(E156="","",ROUND(E156+G156,2))</x:f>
      </x:c>
      <x:c r="I156" s="54"/>
      <x:c r="J156" s="54"/>
    </x:row>
    <x:row r="157" ht="23" customHeight="1">
      <x:c r="A157" s="56"/>
      <x:c r="B157" s="54"/>
      <x:c r="C157" s="54"/>
      <x:c r="D157" s="54"/>
      <x:c r="E157" s="124"/>
      <x:c r="F157" s="60"/>
      <x:c r="G157" s="125" t="str">
        <x:f>IF(OR(E157="",F157=""),"",ROUND(E157*F157,2))</x:f>
      </x:c>
      <x:c r="H157" s="125" t="str">
        <x:f>IF(E157="","",ROUND(E157+G157,2))</x:f>
      </x:c>
      <x:c r="I157" s="54"/>
      <x:c r="J157" s="54"/>
    </x:row>
    <x:row r="158" ht="23" customHeight="1">
      <x:c r="A158" s="56"/>
      <x:c r="B158" s="54"/>
      <x:c r="C158" s="54"/>
      <x:c r="D158" s="54"/>
      <x:c r="E158" s="124"/>
      <x:c r="F158" s="60"/>
      <x:c r="G158" s="125" t="str">
        <x:f>IF(OR(E158="",F158=""),"",ROUND(E158*F158,2))</x:f>
      </x:c>
      <x:c r="H158" s="125" t="str">
        <x:f>IF(E158="","",ROUND(E158+G158,2))</x:f>
      </x:c>
      <x:c r="I158" s="54"/>
      <x:c r="J158" s="54"/>
    </x:row>
    <x:row r="159" ht="23" customHeight="1">
      <x:c r="A159" s="56"/>
      <x:c r="B159" s="54"/>
      <x:c r="C159" s="54"/>
      <x:c r="D159" s="54"/>
      <x:c r="E159" s="124"/>
      <x:c r="F159" s="60"/>
      <x:c r="G159" s="125" t="str">
        <x:f>IF(OR(E159="",F159=""),"",ROUND(E159*F159,2))</x:f>
      </x:c>
      <x:c r="H159" s="125" t="str">
        <x:f>IF(E159="","",ROUND(E159+G159,2))</x:f>
      </x:c>
      <x:c r="I159" s="54"/>
      <x:c r="J159" s="54"/>
    </x:row>
    <x:row r="160" ht="23" customHeight="1">
      <x:c r="A160" s="56"/>
      <x:c r="B160" s="54"/>
      <x:c r="C160" s="54"/>
      <x:c r="D160" s="54"/>
      <x:c r="E160" s="124"/>
      <x:c r="F160" s="60"/>
      <x:c r="G160" s="125" t="str">
        <x:f>IF(OR(E160="",F160=""),"",ROUND(E160*F160,2))</x:f>
      </x:c>
      <x:c r="H160" s="125" t="str">
        <x:f>IF(E160="","",ROUND(E160+G160,2))</x:f>
      </x:c>
      <x:c r="I160" s="54"/>
      <x:c r="J160" s="54"/>
    </x:row>
    <x:row r="161" ht="23" customHeight="1">
      <x:c r="A161" s="56"/>
      <x:c r="B161" s="54"/>
      <x:c r="C161" s="54"/>
      <x:c r="D161" s="54"/>
      <x:c r="E161" s="124"/>
      <x:c r="F161" s="60"/>
      <x:c r="G161" s="125" t="str">
        <x:f>IF(OR(E161="",F161=""),"",ROUND(E161*F161,2))</x:f>
      </x:c>
      <x:c r="H161" s="125" t="str">
        <x:f>IF(E161="","",ROUND(E161+G161,2))</x:f>
      </x:c>
      <x:c r="I161" s="54"/>
      <x:c r="J161" s="54"/>
    </x:row>
    <x:row r="162" ht="23" customHeight="1">
      <x:c r="A162" s="56"/>
      <x:c r="B162" s="54"/>
      <x:c r="C162" s="54"/>
      <x:c r="D162" s="54"/>
      <x:c r="E162" s="124"/>
      <x:c r="F162" s="60"/>
      <x:c r="G162" s="125" t="str">
        <x:f>IF(OR(E162="",F162=""),"",ROUND(E162*F162,2))</x:f>
      </x:c>
      <x:c r="H162" s="125" t="str">
        <x:f>IF(E162="","",ROUND(E162+G162,2))</x:f>
      </x:c>
      <x:c r="I162" s="54"/>
      <x:c r="J162" s="54"/>
    </x:row>
    <x:row r="163" ht="23" customHeight="1">
      <x:c r="A163" s="56"/>
      <x:c r="B163" s="54"/>
      <x:c r="C163" s="54"/>
      <x:c r="D163" s="54"/>
      <x:c r="E163" s="124"/>
      <x:c r="F163" s="60"/>
      <x:c r="G163" s="125" t="str">
        <x:f>IF(OR(E163="",F163=""),"",ROUND(E163*F163,2))</x:f>
      </x:c>
      <x:c r="H163" s="125" t="str">
        <x:f>IF(E163="","",ROUND(E163+G163,2))</x:f>
      </x:c>
      <x:c r="I163" s="54"/>
      <x:c r="J163" s="54"/>
    </x:row>
    <x:row r="164" ht="23" customHeight="1">
      <x:c r="A164" s="56"/>
      <x:c r="B164" s="54"/>
      <x:c r="C164" s="54"/>
      <x:c r="D164" s="54"/>
      <x:c r="E164" s="124"/>
      <x:c r="F164" s="60"/>
      <x:c r="G164" s="125" t="str">
        <x:f>IF(OR(E164="",F164=""),"",ROUND(E164*F164,2))</x:f>
      </x:c>
      <x:c r="H164" s="125" t="str">
        <x:f>IF(E164="","",ROUND(E164+G164,2))</x:f>
      </x:c>
      <x:c r="I164" s="54"/>
      <x:c r="J164" s="54"/>
    </x:row>
    <x:row r="165" ht="23" customHeight="1">
      <x:c r="A165" s="56"/>
      <x:c r="B165" s="54"/>
      <x:c r="C165" s="54"/>
      <x:c r="D165" s="54"/>
      <x:c r="E165" s="124"/>
      <x:c r="F165" s="60"/>
      <x:c r="G165" s="125" t="str">
        <x:f>IF(OR(E165="",F165=""),"",ROUND(E165*F165,2))</x:f>
      </x:c>
      <x:c r="H165" s="125" t="str">
        <x:f>IF(E165="","",ROUND(E165+G165,2))</x:f>
      </x:c>
      <x:c r="I165" s="54"/>
      <x:c r="J165" s="54"/>
    </x:row>
    <x:row r="166" ht="23" customHeight="1">
      <x:c r="A166" s="56"/>
      <x:c r="B166" s="54"/>
      <x:c r="C166" s="54"/>
      <x:c r="D166" s="54"/>
      <x:c r="E166" s="124"/>
      <x:c r="F166" s="60"/>
      <x:c r="G166" s="125" t="str">
        <x:f>IF(OR(E166="",F166=""),"",ROUND(E166*F166,2))</x:f>
      </x:c>
      <x:c r="H166" s="125" t="str">
        <x:f>IF(E166="","",ROUND(E166+G166,2))</x:f>
      </x:c>
      <x:c r="I166" s="54"/>
      <x:c r="J166" s="54"/>
    </x:row>
    <x:row r="167" ht="23" customHeight="1">
      <x:c r="A167" s="56"/>
      <x:c r="B167" s="54"/>
      <x:c r="C167" s="54"/>
      <x:c r="D167" s="54"/>
      <x:c r="E167" s="124"/>
      <x:c r="F167" s="60"/>
      <x:c r="G167" s="125" t="str">
        <x:f>IF(OR(E167="",F167=""),"",ROUND(E167*F167,2))</x:f>
      </x:c>
      <x:c r="H167" s="125" t="str">
        <x:f>IF(E167="","",ROUND(E167+G167,2))</x:f>
      </x:c>
      <x:c r="I167" s="54"/>
      <x:c r="J167" s="54"/>
    </x:row>
    <x:row r="168" ht="23" customHeight="1">
      <x:c r="A168" s="56"/>
      <x:c r="B168" s="54"/>
      <x:c r="C168" s="54"/>
      <x:c r="D168" s="54"/>
      <x:c r="E168" s="124"/>
      <x:c r="F168" s="60"/>
      <x:c r="G168" s="125" t="str">
        <x:f>IF(OR(E168="",F168=""),"",ROUND(E168*F168,2))</x:f>
      </x:c>
      <x:c r="H168" s="125" t="str">
        <x:f>IF(E168="","",ROUND(E168+G168,2))</x:f>
      </x:c>
      <x:c r="I168" s="54"/>
      <x:c r="J168" s="54"/>
    </x:row>
    <x:row r="169" ht="23" customHeight="1">
      <x:c r="A169" s="56"/>
      <x:c r="B169" s="54"/>
      <x:c r="C169" s="54"/>
      <x:c r="D169" s="54"/>
      <x:c r="E169" s="124"/>
      <x:c r="F169" s="60"/>
      <x:c r="G169" s="125" t="str">
        <x:f>IF(OR(E169="",F169=""),"",ROUND(E169*F169,2))</x:f>
      </x:c>
      <x:c r="H169" s="125" t="str">
        <x:f>IF(E169="","",ROUND(E169+G169,2))</x:f>
      </x:c>
      <x:c r="I169" s="54"/>
      <x:c r="J169" s="54"/>
    </x:row>
    <x:row r="170" ht="23" customHeight="1">
      <x:c r="A170" s="56"/>
      <x:c r="B170" s="54"/>
      <x:c r="C170" s="54"/>
      <x:c r="D170" s="54"/>
      <x:c r="E170" s="124"/>
      <x:c r="F170" s="60"/>
      <x:c r="G170" s="125" t="str">
        <x:f>IF(OR(E170="",F170=""),"",ROUND(E170*F170,2))</x:f>
      </x:c>
      <x:c r="H170" s="125" t="str">
        <x:f>IF(E170="","",ROUND(E170+G170,2))</x:f>
      </x:c>
      <x:c r="I170" s="54"/>
      <x:c r="J170" s="54"/>
    </x:row>
    <x:row r="171" ht="23" customHeight="1">
      <x:c r="A171" s="56"/>
      <x:c r="B171" s="54"/>
      <x:c r="C171" s="54"/>
      <x:c r="D171" s="54"/>
      <x:c r="E171" s="124"/>
      <x:c r="F171" s="60"/>
      <x:c r="G171" s="125" t="str">
        <x:f>IF(OR(E171="",F171=""),"",ROUND(E171*F171,2))</x:f>
      </x:c>
      <x:c r="H171" s="125" t="str">
        <x:f>IF(E171="","",ROUND(E171+G171,2))</x:f>
      </x:c>
      <x:c r="I171" s="54"/>
      <x:c r="J171" s="54"/>
    </x:row>
    <x:row r="172" ht="23" customHeight="1">
      <x:c r="A172" s="56"/>
      <x:c r="B172" s="54"/>
      <x:c r="C172" s="54"/>
      <x:c r="D172" s="54"/>
      <x:c r="E172" s="124"/>
      <x:c r="F172" s="60"/>
      <x:c r="G172" s="125" t="str">
        <x:f>IF(OR(E172="",F172=""),"",ROUND(E172*F172,2))</x:f>
      </x:c>
      <x:c r="H172" s="125" t="str">
        <x:f>IF(E172="","",ROUND(E172+G172,2))</x:f>
      </x:c>
      <x:c r="I172" s="54"/>
      <x:c r="J172" s="54"/>
    </x:row>
    <x:row r="173" ht="23" customHeight="1">
      <x:c r="A173" s="56"/>
      <x:c r="B173" s="54"/>
      <x:c r="C173" s="54"/>
      <x:c r="D173" s="54"/>
      <x:c r="E173" s="124"/>
      <x:c r="F173" s="60"/>
      <x:c r="G173" s="125" t="str">
        <x:f>IF(OR(E173="",F173=""),"",ROUND(E173*F173,2))</x:f>
      </x:c>
      <x:c r="H173" s="125" t="str">
        <x:f>IF(E173="","",ROUND(E173+G173,2))</x:f>
      </x:c>
      <x:c r="I173" s="54"/>
      <x:c r="J173" s="54"/>
    </x:row>
    <x:row r="174" ht="23" customHeight="1">
      <x:c r="A174" s="56"/>
      <x:c r="B174" s="54"/>
      <x:c r="C174" s="54"/>
      <x:c r="D174" s="54"/>
      <x:c r="E174" s="124"/>
      <x:c r="F174" s="60"/>
      <x:c r="G174" s="125" t="str">
        <x:f>IF(OR(E174="",F174=""),"",ROUND(E174*F174,2))</x:f>
      </x:c>
      <x:c r="H174" s="125" t="str">
        <x:f>IF(E174="","",ROUND(E174+G174,2))</x:f>
      </x:c>
      <x:c r="I174" s="54"/>
      <x:c r="J174" s="54"/>
    </x:row>
    <x:row r="175" ht="23" customHeight="1">
      <x:c r="A175" s="56"/>
      <x:c r="B175" s="54"/>
      <x:c r="C175" s="54"/>
      <x:c r="D175" s="54"/>
      <x:c r="E175" s="124"/>
      <x:c r="F175" s="60"/>
      <x:c r="G175" s="125" t="str">
        <x:f>IF(OR(E175="",F175=""),"",ROUND(E175*F175,2))</x:f>
      </x:c>
      <x:c r="H175" s="125" t="str">
        <x:f>IF(E175="","",ROUND(E175+G175,2))</x:f>
      </x:c>
      <x:c r="I175" s="54"/>
      <x:c r="J175" s="54"/>
    </x:row>
    <x:row r="176" ht="23" customHeight="1">
      <x:c r="A176" s="56"/>
      <x:c r="B176" s="54"/>
      <x:c r="C176" s="54"/>
      <x:c r="D176" s="54"/>
      <x:c r="E176" s="124"/>
      <x:c r="F176" s="60"/>
      <x:c r="G176" s="125" t="str">
        <x:f>IF(OR(E176="",F176=""),"",ROUND(E176*F176,2))</x:f>
      </x:c>
      <x:c r="H176" s="125" t="str">
        <x:f>IF(E176="","",ROUND(E176+G176,2))</x:f>
      </x:c>
      <x:c r="I176" s="54"/>
      <x:c r="J176" s="54"/>
    </x:row>
    <x:row r="177" ht="23" customHeight="1">
      <x:c r="A177" s="56"/>
      <x:c r="B177" s="54"/>
      <x:c r="C177" s="54"/>
      <x:c r="D177" s="54"/>
      <x:c r="E177" s="124"/>
      <x:c r="F177" s="60"/>
      <x:c r="G177" s="125" t="str">
        <x:f>IF(OR(E177="",F177=""),"",ROUND(E177*F177,2))</x:f>
      </x:c>
      <x:c r="H177" s="125" t="str">
        <x:f>IF(E177="","",ROUND(E177+G177,2))</x:f>
      </x:c>
      <x:c r="I177" s="54"/>
      <x:c r="J177" s="54"/>
    </x:row>
    <x:row r="178" ht="23" customHeight="1">
      <x:c r="A178" s="56"/>
      <x:c r="B178" s="54"/>
      <x:c r="C178" s="54"/>
      <x:c r="D178" s="54"/>
      <x:c r="E178" s="124"/>
      <x:c r="F178" s="60"/>
      <x:c r="G178" s="125" t="str">
        <x:f>IF(OR(E178="",F178=""),"",ROUND(E178*F178,2))</x:f>
      </x:c>
      <x:c r="H178" s="125" t="str">
        <x:f>IF(E178="","",ROUND(E178+G178,2))</x:f>
      </x:c>
      <x:c r="I178" s="54"/>
      <x:c r="J178" s="54"/>
    </x:row>
    <x:row r="179" ht="23" customHeight="1">
      <x:c r="A179" s="56"/>
      <x:c r="B179" s="54"/>
      <x:c r="C179" s="54"/>
      <x:c r="D179" s="54"/>
      <x:c r="E179" s="124"/>
      <x:c r="F179" s="60"/>
      <x:c r="G179" s="125" t="str">
        <x:f>IF(OR(E179="",F179=""),"",ROUND(E179*F179,2))</x:f>
      </x:c>
      <x:c r="H179" s="125" t="str">
        <x:f>IF(E179="","",ROUND(E179+G179,2))</x:f>
      </x:c>
      <x:c r="I179" s="54"/>
      <x:c r="J179" s="54"/>
    </x:row>
    <x:row r="180" ht="23" customHeight="1">
      <x:c r="A180" s="56"/>
      <x:c r="B180" s="54"/>
      <x:c r="C180" s="54"/>
      <x:c r="D180" s="54"/>
      <x:c r="E180" s="124"/>
      <x:c r="F180" s="60"/>
      <x:c r="G180" s="125" t="str">
        <x:f>IF(OR(E180="",F180=""),"",ROUND(E180*F180,2))</x:f>
      </x:c>
      <x:c r="H180" s="125" t="str">
        <x:f>IF(E180="","",ROUND(E180+G180,2))</x:f>
      </x:c>
      <x:c r="I180" s="54"/>
      <x:c r="J180" s="54"/>
    </x:row>
    <x:row r="181" ht="23" customHeight="1">
      <x:c r="A181" s="56"/>
      <x:c r="B181" s="54"/>
      <x:c r="C181" s="54"/>
      <x:c r="D181" s="54"/>
      <x:c r="E181" s="124"/>
      <x:c r="F181" s="60"/>
      <x:c r="G181" s="125" t="str">
        <x:f>IF(OR(E181="",F181=""),"",ROUND(E181*F181,2))</x:f>
      </x:c>
      <x:c r="H181" s="125" t="str">
        <x:f>IF(E181="","",ROUND(E181+G181,2))</x:f>
      </x:c>
      <x:c r="I181" s="54"/>
      <x:c r="J181" s="54"/>
    </x:row>
    <x:row r="182" ht="23" customHeight="1">
      <x:c r="A182" s="56"/>
      <x:c r="B182" s="54"/>
      <x:c r="C182" s="54"/>
      <x:c r="D182" s="54"/>
      <x:c r="E182" s="124"/>
      <x:c r="F182" s="60"/>
      <x:c r="G182" s="125" t="str">
        <x:f>IF(OR(E182="",F182=""),"",ROUND(E182*F182,2))</x:f>
      </x:c>
      <x:c r="H182" s="125" t="str">
        <x:f>IF(E182="","",ROUND(E182+G182,2))</x:f>
      </x:c>
      <x:c r="I182" s="54"/>
      <x:c r="J182" s="54"/>
    </x:row>
    <x:row r="183" ht="23" customHeight="1">
      <x:c r="A183" s="56"/>
      <x:c r="B183" s="54"/>
      <x:c r="C183" s="54"/>
      <x:c r="D183" s="54"/>
      <x:c r="E183" s="124"/>
      <x:c r="F183" s="60"/>
      <x:c r="G183" s="125" t="str">
        <x:f>IF(OR(E183="",F183=""),"",ROUND(E183*F183,2))</x:f>
      </x:c>
      <x:c r="H183" s="125" t="str">
        <x:f>IF(E183="","",ROUND(E183+G183,2))</x:f>
      </x:c>
      <x:c r="I183" s="54"/>
      <x:c r="J183" s="54"/>
    </x:row>
    <x:row r="184" ht="23" customHeight="1">
      <x:c r="A184" s="56"/>
      <x:c r="B184" s="54"/>
      <x:c r="C184" s="54"/>
      <x:c r="D184" s="54"/>
      <x:c r="E184" s="124"/>
      <x:c r="F184" s="60"/>
      <x:c r="G184" s="125" t="str">
        <x:f>IF(OR(E184="",F184=""),"",ROUND(E184*F184,2))</x:f>
      </x:c>
      <x:c r="H184" s="125" t="str">
        <x:f>IF(E184="","",ROUND(E184+G184,2))</x:f>
      </x:c>
      <x:c r="I184" s="54"/>
      <x:c r="J184" s="54"/>
    </x:row>
    <x:row r="185" ht="23" customHeight="1">
      <x:c r="A185" s="56"/>
      <x:c r="B185" s="54"/>
      <x:c r="C185" s="54"/>
      <x:c r="D185" s="54"/>
      <x:c r="E185" s="124"/>
      <x:c r="F185" s="60"/>
      <x:c r="G185" s="125" t="str">
        <x:f>IF(OR(E185="",F185=""),"",ROUND(E185*F185,2))</x:f>
      </x:c>
      <x:c r="H185" s="125" t="str">
        <x:f>IF(E185="","",ROUND(E185+G185,2))</x:f>
      </x:c>
      <x:c r="I185" s="54"/>
      <x:c r="J185" s="54"/>
    </x:row>
    <x:row r="186" ht="23" customHeight="1">
      <x:c r="A186" s="56"/>
      <x:c r="B186" s="54"/>
      <x:c r="C186" s="54"/>
      <x:c r="D186" s="54"/>
      <x:c r="E186" s="124"/>
      <x:c r="F186" s="60"/>
      <x:c r="G186" s="125" t="str">
        <x:f>IF(OR(E186="",F186=""),"",ROUND(E186*F186,2))</x:f>
      </x:c>
      <x:c r="H186" s="125" t="str">
        <x:f>IF(E186="","",ROUND(E186+G186,2))</x:f>
      </x:c>
      <x:c r="I186" s="54"/>
      <x:c r="J186" s="54"/>
    </x:row>
    <x:row r="187" ht="23" customHeight="1">
      <x:c r="A187" s="56"/>
      <x:c r="B187" s="54"/>
      <x:c r="C187" s="54"/>
      <x:c r="D187" s="54"/>
      <x:c r="E187" s="124"/>
      <x:c r="F187" s="60"/>
      <x:c r="G187" s="125" t="str">
        <x:f>IF(OR(E187="",F187=""),"",ROUND(E187*F187,2))</x:f>
      </x:c>
      <x:c r="H187" s="125" t="str">
        <x:f>IF(E187="","",ROUND(E187+G187,2))</x:f>
      </x:c>
      <x:c r="I187" s="54"/>
      <x:c r="J187" s="54"/>
    </x:row>
    <x:row r="188" ht="23" customHeight="1">
      <x:c r="A188" s="56"/>
      <x:c r="B188" s="54"/>
      <x:c r="C188" s="54"/>
      <x:c r="D188" s="54"/>
      <x:c r="E188" s="124"/>
      <x:c r="F188" s="60"/>
      <x:c r="G188" s="125" t="str">
        <x:f>IF(OR(E188="",F188=""),"",ROUND(E188*F188,2))</x:f>
      </x:c>
      <x:c r="H188" s="125" t="str">
        <x:f>IF(E188="","",ROUND(E188+G188,2))</x:f>
      </x:c>
      <x:c r="I188" s="54"/>
      <x:c r="J188" s="54"/>
    </x:row>
    <x:row r="189" ht="23" customHeight="1">
      <x:c r="A189" s="56"/>
      <x:c r="B189" s="54"/>
      <x:c r="C189" s="54"/>
      <x:c r="D189" s="54"/>
      <x:c r="E189" s="124"/>
      <x:c r="F189" s="60"/>
      <x:c r="G189" s="125" t="str">
        <x:f>IF(OR(E189="",F189=""),"",ROUND(E189*F189,2))</x:f>
      </x:c>
      <x:c r="H189" s="125" t="str">
        <x:f>IF(E189="","",ROUND(E189+G189,2))</x:f>
      </x:c>
      <x:c r="I189" s="54"/>
      <x:c r="J189" s="54"/>
    </x:row>
    <x:row r="190" ht="23" customHeight="1">
      <x:c r="A190" s="56"/>
      <x:c r="B190" s="54"/>
      <x:c r="C190" s="54"/>
      <x:c r="D190" s="54"/>
      <x:c r="E190" s="124"/>
      <x:c r="F190" s="60"/>
      <x:c r="G190" s="125" t="str">
        <x:f>IF(OR(E190="",F190=""),"",ROUND(E190*F190,2))</x:f>
      </x:c>
      <x:c r="H190" s="125" t="str">
        <x:f>IF(E190="","",ROUND(E190+G190,2))</x:f>
      </x:c>
      <x:c r="I190" s="54"/>
      <x:c r="J190" s="54"/>
    </x:row>
    <x:row r="191" ht="23" customHeight="1">
      <x:c r="A191" s="56"/>
      <x:c r="B191" s="54"/>
      <x:c r="C191" s="54"/>
      <x:c r="D191" s="54"/>
      <x:c r="E191" s="124"/>
      <x:c r="F191" s="60"/>
      <x:c r="G191" s="125" t="str">
        <x:f>IF(OR(E191="",F191=""),"",ROUND(E191*F191,2))</x:f>
      </x:c>
      <x:c r="H191" s="125" t="str">
        <x:f>IF(E191="","",ROUND(E191+G191,2))</x:f>
      </x:c>
      <x:c r="I191" s="54"/>
      <x:c r="J191" s="54"/>
    </x:row>
    <x:row r="192" ht="23" customHeight="1">
      <x:c r="A192" s="56"/>
      <x:c r="B192" s="54"/>
      <x:c r="C192" s="54"/>
      <x:c r="D192" s="54"/>
      <x:c r="E192" s="124"/>
      <x:c r="F192" s="60"/>
      <x:c r="G192" s="125" t="str">
        <x:f>IF(OR(E192="",F192=""),"",ROUND(E192*F192,2))</x:f>
      </x:c>
      <x:c r="H192" s="125" t="str">
        <x:f>IF(E192="","",ROUND(E192+G192,2))</x:f>
      </x:c>
      <x:c r="I192" s="54"/>
      <x:c r="J192" s="54"/>
    </x:row>
    <x:row r="193" ht="23" customHeight="1">
      <x:c r="A193" s="56"/>
      <x:c r="B193" s="54"/>
      <x:c r="C193" s="54"/>
      <x:c r="D193" s="54"/>
      <x:c r="E193" s="124"/>
      <x:c r="F193" s="60"/>
      <x:c r="G193" s="125" t="str">
        <x:f>IF(OR(E193="",F193=""),"",ROUND(E193*F193,2))</x:f>
      </x:c>
      <x:c r="H193" s="125" t="str">
        <x:f>IF(E193="","",ROUND(E193+G193,2))</x:f>
      </x:c>
      <x:c r="I193" s="54"/>
      <x:c r="J193" s="54"/>
    </x:row>
    <x:row r="194" ht="23" customHeight="1">
      <x:c r="A194" s="56"/>
      <x:c r="B194" s="54"/>
      <x:c r="C194" s="54"/>
      <x:c r="D194" s="54"/>
      <x:c r="E194" s="124"/>
      <x:c r="F194" s="60"/>
      <x:c r="G194" s="125" t="str">
        <x:f>IF(OR(E194="",F194=""),"",ROUND(E194*F194,2))</x:f>
      </x:c>
      <x:c r="H194" s="125" t="str">
        <x:f>IF(E194="","",ROUND(E194+G194,2))</x:f>
      </x:c>
      <x:c r="I194" s="54"/>
      <x:c r="J194" s="54"/>
    </x:row>
    <x:row r="195" ht="23" customHeight="1">
      <x:c r="A195" s="56"/>
      <x:c r="B195" s="54"/>
      <x:c r="C195" s="54"/>
      <x:c r="D195" s="54"/>
      <x:c r="E195" s="124"/>
      <x:c r="F195" s="60"/>
      <x:c r="G195" s="125" t="str">
        <x:f>IF(OR(E195="",F195=""),"",ROUND(E195*F195,2))</x:f>
      </x:c>
      <x:c r="H195" s="125" t="str">
        <x:f>IF(E195="","",ROUND(E195+G195,2))</x:f>
      </x:c>
      <x:c r="I195" s="54"/>
      <x:c r="J195" s="54"/>
    </x:row>
    <x:row r="196" ht="23" customHeight="1">
      <x:c r="A196" s="56"/>
      <x:c r="B196" s="54"/>
      <x:c r="C196" s="54"/>
      <x:c r="D196" s="54"/>
      <x:c r="E196" s="124"/>
      <x:c r="F196" s="60"/>
      <x:c r="G196" s="125" t="str">
        <x:f>IF(OR(E196="",F196=""),"",ROUND(E196*F196,2))</x:f>
      </x:c>
      <x:c r="H196" s="125" t="str">
        <x:f>IF(E196="","",ROUND(E196+G196,2))</x:f>
      </x:c>
      <x:c r="I196" s="54"/>
      <x:c r="J196" s="54"/>
    </x:row>
    <x:row r="197" ht="23" customHeight="1">
      <x:c r="A197" s="56"/>
      <x:c r="B197" s="54"/>
      <x:c r="C197" s="54"/>
      <x:c r="D197" s="54"/>
      <x:c r="E197" s="124"/>
      <x:c r="F197" s="60"/>
      <x:c r="G197" s="125" t="str">
        <x:f>IF(OR(E197="",F197=""),"",ROUND(E197*F197,2))</x:f>
      </x:c>
      <x:c r="H197" s="125" t="str">
        <x:f>IF(E197="","",ROUND(E197+G197,2))</x:f>
      </x:c>
      <x:c r="I197" s="54"/>
      <x:c r="J197" s="54"/>
    </x:row>
    <x:row r="198" ht="23" customHeight="1">
      <x:c r="A198" s="56"/>
      <x:c r="B198" s="54"/>
      <x:c r="C198" s="54"/>
      <x:c r="D198" s="54"/>
      <x:c r="E198" s="124"/>
      <x:c r="F198" s="60"/>
      <x:c r="G198" s="125" t="str">
        <x:f>IF(OR(E198="",F198=""),"",ROUND(E198*F198,2))</x:f>
      </x:c>
      <x:c r="H198" s="125" t="str">
        <x:f>IF(E198="","",ROUND(E198+G198,2))</x:f>
      </x:c>
      <x:c r="I198" s="54"/>
      <x:c r="J198" s="54"/>
    </x:row>
    <x:row r="199" ht="23" customHeight="1">
      <x:c r="A199" s="56"/>
      <x:c r="B199" s="54"/>
      <x:c r="C199" s="54"/>
      <x:c r="D199" s="54"/>
      <x:c r="E199" s="124"/>
      <x:c r="F199" s="60"/>
      <x:c r="G199" s="125" t="str">
        <x:f>IF(OR(E199="",F199=""),"",ROUND(E199*F199,2))</x:f>
      </x:c>
      <x:c r="H199" s="125" t="str">
        <x:f>IF(E199="","",ROUND(E199+G199,2))</x:f>
      </x:c>
      <x:c r="I199" s="54"/>
      <x:c r="J199" s="54"/>
    </x:row>
    <x:row r="200" ht="23" customHeight="1">
      <x:c r="A200" s="56"/>
      <x:c r="B200" s="54"/>
      <x:c r="C200" s="54"/>
      <x:c r="D200" s="54"/>
      <x:c r="E200" s="124"/>
      <x:c r="F200" s="60"/>
      <x:c r="G200" s="125" t="str">
        <x:f>IF(OR(E200="",F200=""),"",ROUND(E200*F200,2))</x:f>
      </x:c>
      <x:c r="H200" s="125" t="str">
        <x:f>IF(E200="","",ROUND(E200+G200,2))</x:f>
      </x:c>
      <x:c r="I200" s="54"/>
      <x:c r="J200" s="54"/>
    </x:row>
    <x:row r="201" ht="23" customHeight="1">
      <x:c r="A201" s="56"/>
      <x:c r="B201" s="54"/>
      <x:c r="C201" s="54"/>
      <x:c r="D201" s="54"/>
      <x:c r="E201" s="124"/>
      <x:c r="F201" s="60"/>
      <x:c r="G201" s="125" t="str">
        <x:f>IF(OR(E201="",F201=""),"",ROUND(E201*F201,2))</x:f>
      </x:c>
      <x:c r="H201" s="125" t="str">
        <x:f>IF(E201="","",ROUND(E201+G201,2))</x:f>
      </x:c>
      <x:c r="I201" s="54"/>
      <x:c r="J201" s="54"/>
    </x:row>
    <x:row r="202" ht="23" customHeight="1">
      <x:c r="A202" s="56"/>
      <x:c r="B202" s="54"/>
      <x:c r="C202" s="54"/>
      <x:c r="D202" s="54"/>
      <x:c r="E202" s="124"/>
      <x:c r="F202" s="60"/>
      <x:c r="G202" s="125" t="str">
        <x:f>IF(OR(E202="",F202=""),"",ROUND(E202*F202,2))</x:f>
      </x:c>
      <x:c r="H202" s="125" t="str">
        <x:f>IF(E202="","",ROUND(E202+G202,2))</x:f>
      </x:c>
      <x:c r="I202" s="54"/>
      <x:c r="J202" s="54"/>
    </x:row>
    <x:row r="203" ht="23" customHeight="1">
      <x:c r="A203" s="56"/>
      <x:c r="B203" s="54"/>
      <x:c r="C203" s="54"/>
      <x:c r="D203" s="54"/>
      <x:c r="E203" s="124"/>
      <x:c r="F203" s="60"/>
      <x:c r="G203" s="125" t="str">
        <x:f>IF(OR(E203="",F203=""),"",ROUND(E203*F203,2))</x:f>
      </x:c>
      <x:c r="H203" s="125" t="str">
        <x:f>IF(E203="","",ROUND(E203+G203,2))</x:f>
      </x:c>
      <x:c r="I203" s="54"/>
      <x:c r="J203" s="54"/>
    </x:row>
    <x:row r="204" ht="23" customHeight="1">
      <x:c r="A204" s="56"/>
      <x:c r="B204" s="54"/>
      <x:c r="C204" s="54"/>
      <x:c r="D204" s="54"/>
      <x:c r="E204" s="124"/>
      <x:c r="F204" s="60"/>
      <x:c r="G204" s="125" t="str">
        <x:f>IF(OR(E204="",F204=""),"",ROUND(E204*F204,2))</x:f>
      </x:c>
      <x:c r="H204" s="125" t="str">
        <x:f>IF(E204="","",ROUND(E204+G204,2))</x:f>
      </x:c>
      <x:c r="I204" s="54"/>
      <x:c r="J204" s="54"/>
    </x:row>
    <x:row r="205" ht="23" customHeight="1">
      <x:c r="A205" s="56"/>
      <x:c r="B205" s="54"/>
      <x:c r="C205" s="54"/>
      <x:c r="D205" s="54"/>
      <x:c r="E205" s="124"/>
      <x:c r="F205" s="60"/>
      <x:c r="G205" s="125" t="str">
        <x:f>IF(OR(E205="",F205=""),"",ROUND(E205*F205,2))</x:f>
      </x:c>
      <x:c r="H205" s="125" t="str">
        <x:f>IF(E205="","",ROUND(E205+G205,2))</x:f>
      </x:c>
      <x:c r="I205" s="54"/>
      <x:c r="J205" s="54"/>
    </x:row>
    <x:row r="206" ht="23" customHeight="1">
      <x:c r="A206" s="56"/>
      <x:c r="B206" s="54"/>
      <x:c r="C206" s="54"/>
      <x:c r="D206" s="54"/>
      <x:c r="E206" s="124"/>
      <x:c r="F206" s="60"/>
      <x:c r="G206" s="125" t="str">
        <x:f>IF(OR(E206="",F206=""),"",ROUND(E206*F206,2))</x:f>
      </x:c>
      <x:c r="H206" s="125" t="str">
        <x:f>IF(E206="","",ROUND(E206+G206,2))</x:f>
      </x:c>
      <x:c r="I206" s="54"/>
      <x:c r="J206" s="54"/>
    </x:row>
    <x:row r="207" ht="23" customHeight="1">
      <x:c r="A207" s="56"/>
      <x:c r="B207" s="54"/>
      <x:c r="C207" s="54"/>
      <x:c r="D207" s="54"/>
      <x:c r="E207" s="124"/>
      <x:c r="F207" s="60"/>
      <x:c r="G207" s="125" t="str">
        <x:f>IF(OR(E207="",F207=""),"",ROUND(E207*F207,2))</x:f>
      </x:c>
      <x:c r="H207" s="125" t="str">
        <x:f>IF(E207="","",ROUND(E207+G207,2))</x:f>
      </x:c>
      <x:c r="I207" s="54"/>
      <x:c r="J207" s="54"/>
    </x:row>
    <x:row r="208" ht="23" customHeight="1">
      <x:c r="A208" s="56"/>
      <x:c r="B208" s="54"/>
      <x:c r="C208" s="54"/>
      <x:c r="D208" s="54"/>
      <x:c r="E208" s="124"/>
      <x:c r="F208" s="60"/>
      <x:c r="G208" s="125" t="str">
        <x:f>IF(OR(E208="",F208=""),"",ROUND(E208*F208,2))</x:f>
      </x:c>
      <x:c r="H208" s="125" t="str">
        <x:f>IF(E208="","",ROUND(E208+G208,2))</x:f>
      </x:c>
      <x:c r="I208" s="54"/>
      <x:c r="J208" s="54"/>
    </x:row>
    <x:row r="209" ht="23" customHeight="1">
      <x:c r="A209" s="56"/>
      <x:c r="B209" s="54"/>
      <x:c r="C209" s="54"/>
      <x:c r="D209" s="54"/>
      <x:c r="E209" s="124"/>
      <x:c r="F209" s="60"/>
      <x:c r="G209" s="125" t="str">
        <x:f>IF(OR(E209="",F209=""),"",ROUND(E209*F209,2))</x:f>
      </x:c>
      <x:c r="H209" s="125" t="str">
        <x:f>IF(E209="","",ROUND(E209+G209,2))</x:f>
      </x:c>
      <x:c r="I209" s="54"/>
      <x:c r="J209" s="54"/>
    </x:row>
    <x:row r="210" ht="23" customHeight="1">
      <x:c r="A210" s="56"/>
      <x:c r="B210" s="54"/>
      <x:c r="C210" s="54"/>
      <x:c r="D210" s="54"/>
      <x:c r="E210" s="124"/>
      <x:c r="F210" s="60"/>
      <x:c r="G210" s="125" t="str">
        <x:f>IF(OR(E210="",F210=""),"",ROUND(E210*F210,2))</x:f>
      </x:c>
      <x:c r="H210" s="125" t="str">
        <x:f>IF(E210="","",ROUND(E210+G210,2))</x:f>
      </x:c>
      <x:c r="I210" s="54"/>
      <x:c r="J210" s="54"/>
    </x:row>
    <x:row r="211" ht="23" customHeight="1">
      <x:c r="A211" s="56"/>
      <x:c r="B211" s="54"/>
      <x:c r="C211" s="54"/>
      <x:c r="D211" s="54"/>
      <x:c r="E211" s="124"/>
      <x:c r="F211" s="60"/>
      <x:c r="G211" s="125" t="str">
        <x:f>IF(OR(E211="",F211=""),"",ROUND(E211*F211,2))</x:f>
      </x:c>
      <x:c r="H211" s="125" t="str">
        <x:f>IF(E211="","",ROUND(E211+G211,2))</x:f>
      </x:c>
      <x:c r="I211" s="54"/>
      <x:c r="J211" s="54"/>
    </x:row>
    <x:row r="212" ht="23" customHeight="1">
      <x:c r="A212" s="56"/>
      <x:c r="B212" s="54"/>
      <x:c r="C212" s="54"/>
      <x:c r="D212" s="54"/>
      <x:c r="E212" s="124"/>
      <x:c r="F212" s="60"/>
      <x:c r="G212" s="125" t="str">
        <x:f>IF(OR(E212="",F212=""),"",ROUND(E212*F212,2))</x:f>
      </x:c>
      <x:c r="H212" s="125" t="str">
        <x:f>IF(E212="","",ROUND(E212+G212,2))</x:f>
      </x:c>
      <x:c r="I212" s="54"/>
      <x:c r="J212" s="54"/>
    </x:row>
    <x:row r="213" ht="23" customHeight="1">
      <x:c r="A213" s="56"/>
      <x:c r="B213" s="54"/>
      <x:c r="C213" s="54"/>
      <x:c r="D213" s="54"/>
      <x:c r="E213" s="124"/>
      <x:c r="F213" s="60"/>
      <x:c r="G213" s="125" t="str">
        <x:f>IF(OR(E213="",F213=""),"",ROUND(E213*F213,2))</x:f>
      </x:c>
      <x:c r="H213" s="125" t="str">
        <x:f>IF(E213="","",ROUND(E213+G213,2))</x:f>
      </x:c>
      <x:c r="I213" s="54"/>
      <x:c r="J213" s="54"/>
    </x:row>
    <x:row r="214" ht="23" customHeight="1">
      <x:c r="A214" s="56"/>
      <x:c r="B214" s="54"/>
      <x:c r="C214" s="54"/>
      <x:c r="D214" s="54"/>
      <x:c r="E214" s="124"/>
      <x:c r="F214" s="60"/>
      <x:c r="G214" s="125" t="str">
        <x:f>IF(OR(E214="",F214=""),"",ROUND(E214*F214,2))</x:f>
      </x:c>
      <x:c r="H214" s="125" t="str">
        <x:f>IF(E214="","",ROUND(E214+G214,2))</x:f>
      </x:c>
      <x:c r="I214" s="54"/>
      <x:c r="J214" s="54"/>
    </x:row>
    <x:row r="215" ht="23" customHeight="1">
      <x:c r="A215" s="56"/>
      <x:c r="B215" s="54"/>
      <x:c r="C215" s="54"/>
      <x:c r="D215" s="54"/>
      <x:c r="E215" s="124"/>
      <x:c r="F215" s="60"/>
      <x:c r="G215" s="125" t="str">
        <x:f>IF(OR(E215="",F215=""),"",ROUND(E215*F215,2))</x:f>
      </x:c>
      <x:c r="H215" s="125" t="str">
        <x:f>IF(E215="","",ROUND(E215+G215,2))</x:f>
      </x:c>
      <x:c r="I215" s="54"/>
      <x:c r="J215" s="54"/>
    </x:row>
    <x:row r="216" ht="23" customHeight="1">
      <x:c r="A216" s="56"/>
      <x:c r="B216" s="54"/>
      <x:c r="C216" s="54"/>
      <x:c r="D216" s="54"/>
      <x:c r="E216" s="124"/>
      <x:c r="F216" s="60"/>
      <x:c r="G216" s="125" t="str">
        <x:f>IF(OR(E216="",F216=""),"",ROUND(E216*F216,2))</x:f>
      </x:c>
      <x:c r="H216" s="125" t="str">
        <x:f>IF(E216="","",ROUND(E216+G216,2))</x:f>
      </x:c>
      <x:c r="I216" s="54"/>
      <x:c r="J216" s="54"/>
    </x:row>
    <x:row r="217" ht="23" customHeight="1">
      <x:c r="A217" s="56"/>
      <x:c r="B217" s="54"/>
      <x:c r="C217" s="54"/>
      <x:c r="D217" s="54"/>
      <x:c r="E217" s="124"/>
      <x:c r="F217" s="60"/>
      <x:c r="G217" s="125" t="str">
        <x:f>IF(OR(E217="",F217=""),"",ROUND(E217*F217,2))</x:f>
      </x:c>
      <x:c r="H217" s="125" t="str">
        <x:f>IF(E217="","",ROUND(E217+G217,2))</x:f>
      </x:c>
      <x:c r="I217" s="54"/>
      <x:c r="J217" s="54"/>
    </x:row>
    <x:row r="218" ht="23" customHeight="1">
      <x:c r="A218" s="56"/>
      <x:c r="B218" s="54"/>
      <x:c r="C218" s="54"/>
      <x:c r="D218" s="54"/>
      <x:c r="E218" s="124"/>
      <x:c r="F218" s="60"/>
      <x:c r="G218" s="125" t="str">
        <x:f>IF(OR(E218="",F218=""),"",ROUND(E218*F218,2))</x:f>
      </x:c>
      <x:c r="H218" s="125" t="str">
        <x:f>IF(E218="","",ROUND(E218+G218,2))</x:f>
      </x:c>
      <x:c r="I218" s="54"/>
      <x:c r="J218" s="54"/>
    </x:row>
    <x:row r="219" ht="23" customHeight="1">
      <x:c r="A219" s="56"/>
      <x:c r="B219" s="54"/>
      <x:c r="C219" s="54"/>
      <x:c r="D219" s="54"/>
      <x:c r="E219" s="124"/>
      <x:c r="F219" s="60"/>
      <x:c r="G219" s="125" t="str">
        <x:f>IF(OR(E219="",F219=""),"",ROUND(E219*F219,2))</x:f>
      </x:c>
      <x:c r="H219" s="125" t="str">
        <x:f>IF(E219="","",ROUND(E219+G219,2))</x:f>
      </x:c>
      <x:c r="I219" s="54"/>
      <x:c r="J219" s="54"/>
    </x:row>
    <x:row r="220" ht="23" customHeight="1">
      <x:c r="A220" s="56"/>
      <x:c r="B220" s="54"/>
      <x:c r="C220" s="54"/>
      <x:c r="D220" s="54"/>
      <x:c r="E220" s="124"/>
      <x:c r="F220" s="60"/>
      <x:c r="G220" s="125" t="str">
        <x:f>IF(OR(E220="",F220=""),"",ROUND(E220*F220,2))</x:f>
      </x:c>
      <x:c r="H220" s="125" t="str">
        <x:f>IF(E220="","",ROUND(E220+G220,2))</x:f>
      </x:c>
      <x:c r="I220" s="54"/>
      <x:c r="J220" s="54"/>
    </x:row>
    <x:row r="221" ht="23" customHeight="1">
      <x:c r="A221" s="56"/>
      <x:c r="B221" s="54"/>
      <x:c r="C221" s="54"/>
      <x:c r="D221" s="54"/>
      <x:c r="E221" s="124"/>
      <x:c r="F221" s="60"/>
      <x:c r="G221" s="125" t="str">
        <x:f>IF(OR(E221="",F221=""),"",ROUND(E221*F221,2))</x:f>
      </x:c>
      <x:c r="H221" s="125" t="str">
        <x:f>IF(E221="","",ROUND(E221+G221,2))</x:f>
      </x:c>
      <x:c r="I221" s="54"/>
      <x:c r="J221" s="54"/>
    </x:row>
    <x:row r="222" ht="23" customHeight="1">
      <x:c r="A222" s="56"/>
      <x:c r="B222" s="54"/>
      <x:c r="C222" s="54"/>
      <x:c r="D222" s="54"/>
      <x:c r="E222" s="124"/>
      <x:c r="F222" s="60"/>
      <x:c r="G222" s="125" t="str">
        <x:f>IF(OR(E222="",F222=""),"",ROUND(E222*F222,2))</x:f>
      </x:c>
      <x:c r="H222" s="125" t="str">
        <x:f>IF(E222="","",ROUND(E222+G222,2))</x:f>
      </x:c>
      <x:c r="I222" s="54"/>
      <x:c r="J222" s="54"/>
    </x:row>
    <x:row r="223" ht="23" customHeight="1">
      <x:c r="A223" s="56"/>
      <x:c r="B223" s="54"/>
      <x:c r="C223" s="54"/>
      <x:c r="D223" s="54"/>
      <x:c r="E223" s="124"/>
      <x:c r="F223" s="60"/>
      <x:c r="G223" s="125" t="str">
        <x:f>IF(OR(E223="",F223=""),"",ROUND(E223*F223,2))</x:f>
      </x:c>
      <x:c r="H223" s="125" t="str">
        <x:f>IF(E223="","",ROUND(E223+G223,2))</x:f>
      </x:c>
      <x:c r="I223" s="54"/>
      <x:c r="J223" s="54"/>
    </x:row>
    <x:row r="224" ht="23" customHeight="1">
      <x:c r="A224" s="56"/>
      <x:c r="B224" s="54"/>
      <x:c r="C224" s="54"/>
      <x:c r="D224" s="54"/>
      <x:c r="E224" s="124"/>
      <x:c r="F224" s="60"/>
      <x:c r="G224" s="125" t="str">
        <x:f>IF(OR(E224="",F224=""),"",ROUND(E224*F224,2))</x:f>
      </x:c>
      <x:c r="H224" s="125" t="str">
        <x:f>IF(E224="","",ROUND(E224+G224,2))</x:f>
      </x:c>
      <x:c r="I224" s="54"/>
      <x:c r="J224" s="54"/>
    </x:row>
    <x:row r="225" ht="23" customHeight="1">
      <x:c r="A225" s="56"/>
      <x:c r="B225" s="54"/>
      <x:c r="C225" s="54"/>
      <x:c r="D225" s="54"/>
      <x:c r="E225" s="124"/>
      <x:c r="F225" s="60"/>
      <x:c r="G225" s="125" t="str">
        <x:f>IF(OR(E225="",F225=""),"",ROUND(E225*F225,2))</x:f>
      </x:c>
      <x:c r="H225" s="125" t="str">
        <x:f>IF(E225="","",ROUND(E225+G225,2))</x:f>
      </x:c>
      <x:c r="I225" s="54"/>
      <x:c r="J225" s="54"/>
    </x:row>
    <x:row r="226" ht="23" customHeight="1">
      <x:c r="A226" s="56"/>
      <x:c r="B226" s="54"/>
      <x:c r="C226" s="54"/>
      <x:c r="D226" s="54"/>
      <x:c r="E226" s="124"/>
      <x:c r="F226" s="60"/>
      <x:c r="G226" s="125" t="str">
        <x:f>IF(OR(E226="",F226=""),"",ROUND(E226*F226,2))</x:f>
      </x:c>
      <x:c r="H226" s="125" t="str">
        <x:f>IF(E226="","",ROUND(E226+G226,2))</x:f>
      </x:c>
      <x:c r="I226" s="54"/>
      <x:c r="J226" s="54"/>
    </x:row>
    <x:row r="227" ht="23" customHeight="1">
      <x:c r="A227" s="56"/>
      <x:c r="B227" s="54"/>
      <x:c r="C227" s="54"/>
      <x:c r="D227" s="54"/>
      <x:c r="E227" s="124"/>
      <x:c r="F227" s="60"/>
      <x:c r="G227" s="125" t="str">
        <x:f>IF(OR(E227="",F227=""),"",ROUND(E227*F227,2))</x:f>
      </x:c>
      <x:c r="H227" s="125" t="str">
        <x:f>IF(E227="","",ROUND(E227+G227,2))</x:f>
      </x:c>
      <x:c r="I227" s="54"/>
      <x:c r="J227" s="54"/>
    </x:row>
    <x:row r="228" ht="23" customHeight="1">
      <x:c r="A228" s="56"/>
      <x:c r="B228" s="54"/>
      <x:c r="C228" s="54"/>
      <x:c r="D228" s="54"/>
      <x:c r="E228" s="124"/>
      <x:c r="F228" s="60"/>
      <x:c r="G228" s="125" t="str">
        <x:f>IF(OR(E228="",F228=""),"",ROUND(E228*F228,2))</x:f>
      </x:c>
      <x:c r="H228" s="125" t="str">
        <x:f>IF(E228="","",ROUND(E228+G228,2))</x:f>
      </x:c>
      <x:c r="I228" s="54"/>
      <x:c r="J228" s="54"/>
    </x:row>
    <x:row r="229" ht="23" customHeight="1">
      <x:c r="A229" s="56"/>
      <x:c r="B229" s="54"/>
      <x:c r="C229" s="54"/>
      <x:c r="D229" s="54"/>
      <x:c r="E229" s="124"/>
      <x:c r="F229" s="60"/>
      <x:c r="G229" s="125" t="str">
        <x:f>IF(OR(E229="",F229=""),"",ROUND(E229*F229,2))</x:f>
      </x:c>
      <x:c r="H229" s="125" t="str">
        <x:f>IF(E229="","",ROUND(E229+G229,2))</x:f>
      </x:c>
      <x:c r="I229" s="54"/>
      <x:c r="J229" s="54"/>
    </x:row>
    <x:row r="230" ht="23" customHeight="1">
      <x:c r="A230" s="56"/>
      <x:c r="B230" s="54"/>
      <x:c r="C230" s="54"/>
      <x:c r="D230" s="54"/>
      <x:c r="E230" s="124"/>
      <x:c r="F230" s="60"/>
      <x:c r="G230" s="125" t="str">
        <x:f>IF(OR(E230="",F230=""),"",ROUND(E230*F230,2))</x:f>
      </x:c>
      <x:c r="H230" s="125" t="str">
        <x:f>IF(E230="","",ROUND(E230+G230,2))</x:f>
      </x:c>
      <x:c r="I230" s="54"/>
      <x:c r="J230" s="54"/>
    </x:row>
    <x:row r="231" ht="23" customHeight="1">
      <x:c r="A231" s="56"/>
      <x:c r="B231" s="54"/>
      <x:c r="C231" s="54"/>
      <x:c r="D231" s="54"/>
      <x:c r="E231" s="124"/>
      <x:c r="F231" s="60"/>
      <x:c r="G231" s="125" t="str">
        <x:f>IF(OR(E231="",F231=""),"",ROUND(E231*F231,2))</x:f>
      </x:c>
      <x:c r="H231" s="125" t="str">
        <x:f>IF(E231="","",ROUND(E231+G231,2))</x:f>
      </x:c>
      <x:c r="I231" s="54"/>
      <x:c r="J231" s="54"/>
    </x:row>
    <x:row r="232" ht="23" customHeight="1">
      <x:c r="A232" s="56"/>
      <x:c r="B232" s="54"/>
      <x:c r="C232" s="54"/>
      <x:c r="D232" s="54"/>
      <x:c r="E232" s="124"/>
      <x:c r="F232" s="60"/>
      <x:c r="G232" s="125" t="str">
        <x:f>IF(OR(E232="",F232=""),"",ROUND(E232*F232,2))</x:f>
      </x:c>
      <x:c r="H232" s="125" t="str">
        <x:f>IF(E232="","",ROUND(E232+G232,2))</x:f>
      </x:c>
      <x:c r="I232" s="54"/>
      <x:c r="J232" s="54"/>
    </x:row>
    <x:row r="233" ht="23" customHeight="1">
      <x:c r="A233" s="56"/>
      <x:c r="B233" s="54"/>
      <x:c r="C233" s="54"/>
      <x:c r="D233" s="54"/>
      <x:c r="E233" s="124"/>
      <x:c r="F233" s="60"/>
      <x:c r="G233" s="125" t="str">
        <x:f>IF(OR(E233="",F233=""),"",ROUND(E233*F233,2))</x:f>
      </x:c>
      <x:c r="H233" s="125" t="str">
        <x:f>IF(E233="","",ROUND(E233+G233,2))</x:f>
      </x:c>
      <x:c r="I233" s="54"/>
      <x:c r="J233" s="54"/>
    </x:row>
    <x:row r="234" ht="23" customHeight="1">
      <x:c r="A234" s="56"/>
      <x:c r="B234" s="54"/>
      <x:c r="C234" s="54"/>
      <x:c r="D234" s="54"/>
      <x:c r="E234" s="124"/>
      <x:c r="F234" s="60"/>
      <x:c r="G234" s="125" t="str">
        <x:f>IF(OR(E234="",F234=""),"",ROUND(E234*F234,2))</x:f>
      </x:c>
      <x:c r="H234" s="125" t="str">
        <x:f>IF(E234="","",ROUND(E234+G234,2))</x:f>
      </x:c>
      <x:c r="I234" s="54"/>
      <x:c r="J234" s="54"/>
    </x:row>
    <x:row r="235" ht="23" customHeight="1">
      <x:c r="A235" s="56"/>
      <x:c r="B235" s="54"/>
      <x:c r="C235" s="54"/>
      <x:c r="D235" s="54"/>
      <x:c r="E235" s="124"/>
      <x:c r="F235" s="60"/>
      <x:c r="G235" s="125" t="str">
        <x:f>IF(OR(E235="",F235=""),"",ROUND(E235*F235,2))</x:f>
      </x:c>
      <x:c r="H235" s="125" t="str">
        <x:f>IF(E235="","",ROUND(E235+G235,2))</x:f>
      </x:c>
      <x:c r="I235" s="54"/>
      <x:c r="J235" s="54"/>
    </x:row>
    <x:row r="236" ht="23" customHeight="1">
      <x:c r="A236" s="56"/>
      <x:c r="B236" s="54"/>
      <x:c r="C236" s="54"/>
      <x:c r="D236" s="54"/>
      <x:c r="E236" s="124"/>
      <x:c r="F236" s="60"/>
      <x:c r="G236" s="125" t="str">
        <x:f>IF(OR(E236="",F236=""),"",ROUND(E236*F236,2))</x:f>
      </x:c>
      <x:c r="H236" s="125" t="str">
        <x:f>IF(E236="","",ROUND(E236+G236,2))</x:f>
      </x:c>
      <x:c r="I236" s="54"/>
      <x:c r="J236" s="54"/>
    </x:row>
    <x:row r="237" ht="23" customHeight="1">
      <x:c r="A237" s="56"/>
      <x:c r="B237" s="54"/>
      <x:c r="C237" s="54"/>
      <x:c r="D237" s="54"/>
      <x:c r="E237" s="124"/>
      <x:c r="F237" s="60"/>
      <x:c r="G237" s="125" t="str">
        <x:f>IF(OR(E237="",F237=""),"",ROUND(E237*F237,2))</x:f>
      </x:c>
      <x:c r="H237" s="125" t="str">
        <x:f>IF(E237="","",ROUND(E237+G237,2))</x:f>
      </x:c>
      <x:c r="I237" s="54"/>
      <x:c r="J237" s="54"/>
    </x:row>
    <x:row r="238" ht="23" customHeight="1">
      <x:c r="A238" s="56"/>
      <x:c r="B238" s="54"/>
      <x:c r="C238" s="54"/>
      <x:c r="D238" s="54"/>
      <x:c r="E238" s="124"/>
      <x:c r="F238" s="60"/>
      <x:c r="G238" s="125" t="str">
        <x:f>IF(OR(E238="",F238=""),"",ROUND(E238*F238,2))</x:f>
      </x:c>
      <x:c r="H238" s="125" t="str">
        <x:f>IF(E238="","",ROUND(E238+G238,2))</x:f>
      </x:c>
      <x:c r="I238" s="54"/>
      <x:c r="J238" s="54"/>
    </x:row>
    <x:row r="239" ht="23" customHeight="1">
      <x:c r="A239" s="56"/>
      <x:c r="B239" s="54"/>
      <x:c r="C239" s="54"/>
      <x:c r="D239" s="54"/>
      <x:c r="E239" s="124"/>
      <x:c r="F239" s="60"/>
      <x:c r="G239" s="125" t="str">
        <x:f>IF(OR(E239="",F239=""),"",ROUND(E239*F239,2))</x:f>
      </x:c>
      <x:c r="H239" s="125" t="str">
        <x:f>IF(E239="","",ROUND(E239+G239,2))</x:f>
      </x:c>
      <x:c r="I239" s="54"/>
      <x:c r="J239" s="54"/>
    </x:row>
    <x:row r="240" ht="23" customHeight="1">
      <x:c r="A240" s="56"/>
      <x:c r="B240" s="54"/>
      <x:c r="C240" s="54"/>
      <x:c r="D240" s="54"/>
      <x:c r="E240" s="124"/>
      <x:c r="F240" s="60"/>
      <x:c r="G240" s="125" t="str">
        <x:f>IF(OR(E240="",F240=""),"",ROUND(E240*F240,2))</x:f>
      </x:c>
      <x:c r="H240" s="125" t="str">
        <x:f>IF(E240="","",ROUND(E240+G240,2))</x:f>
      </x:c>
      <x:c r="I240" s="54"/>
      <x:c r="J240" s="54"/>
    </x:row>
    <x:row r="241" ht="23" customHeight="1">
      <x:c r="A241" s="56"/>
      <x:c r="B241" s="54"/>
      <x:c r="C241" s="54"/>
      <x:c r="D241" s="54"/>
      <x:c r="E241" s="124"/>
      <x:c r="F241" s="60"/>
      <x:c r="G241" s="125" t="str">
        <x:f>IF(OR(E241="",F241=""),"",ROUND(E241*F241,2))</x:f>
      </x:c>
      <x:c r="H241" s="125" t="str">
        <x:f>IF(E241="","",ROUND(E241+G241,2))</x:f>
      </x:c>
      <x:c r="I241" s="54"/>
      <x:c r="J241" s="54"/>
    </x:row>
    <x:row r="242" ht="23" customHeight="1">
      <x:c r="A242" s="56"/>
      <x:c r="B242" s="54"/>
      <x:c r="C242" s="54"/>
      <x:c r="D242" s="54"/>
      <x:c r="E242" s="124"/>
      <x:c r="F242" s="60"/>
      <x:c r="G242" s="125" t="str">
        <x:f>IF(OR(E242="",F242=""),"",ROUND(E242*F242,2))</x:f>
      </x:c>
      <x:c r="H242" s="125" t="str">
        <x:f>IF(E242="","",ROUND(E242+G242,2))</x:f>
      </x:c>
      <x:c r="I242" s="54"/>
      <x:c r="J242" s="54"/>
    </x:row>
    <x:row r="243" ht="23" customHeight="1">
      <x:c r="A243" s="56"/>
      <x:c r="B243" s="54"/>
      <x:c r="C243" s="54"/>
      <x:c r="D243" s="54"/>
      <x:c r="E243" s="124"/>
      <x:c r="F243" s="60"/>
      <x:c r="G243" s="125" t="str">
        <x:f>IF(OR(E243="",F243=""),"",ROUND(E243*F243,2))</x:f>
      </x:c>
      <x:c r="H243" s="125" t="str">
        <x:f>IF(E243="","",ROUND(E243+G243,2))</x:f>
      </x:c>
      <x:c r="I243" s="54"/>
      <x:c r="J243" s="54"/>
    </x:row>
    <x:row r="244" ht="23" customHeight="1">
      <x:c r="A244" s="56"/>
      <x:c r="B244" s="54"/>
      <x:c r="C244" s="54"/>
      <x:c r="D244" s="54"/>
      <x:c r="E244" s="124"/>
      <x:c r="F244" s="60"/>
      <x:c r="G244" s="125" t="str">
        <x:f>IF(OR(E244="",F244=""),"",ROUND(E244*F244,2))</x:f>
      </x:c>
      <x:c r="H244" s="125" t="str">
        <x:f>IF(E244="","",ROUND(E244+G244,2))</x:f>
      </x:c>
      <x:c r="I244" s="54"/>
      <x:c r="J244" s="54"/>
    </x:row>
    <x:row r="245" ht="23" customHeight="1">
      <x:c r="A245" s="56"/>
      <x:c r="B245" s="54"/>
      <x:c r="C245" s="54"/>
      <x:c r="D245" s="54"/>
      <x:c r="E245" s="124"/>
      <x:c r="F245" s="60"/>
      <x:c r="G245" s="125" t="str">
        <x:f>IF(OR(E245="",F245=""),"",ROUND(E245*F245,2))</x:f>
      </x:c>
      <x:c r="H245" s="125" t="str">
        <x:f>IF(E245="","",ROUND(E245+G245,2))</x:f>
      </x:c>
      <x:c r="I245" s="54"/>
      <x:c r="J245" s="54"/>
    </x:row>
    <x:row r="246" ht="23" customHeight="1">
      <x:c r="A246" s="56"/>
      <x:c r="B246" s="54"/>
      <x:c r="C246" s="54"/>
      <x:c r="D246" s="54"/>
      <x:c r="E246" s="124"/>
      <x:c r="F246" s="60"/>
      <x:c r="G246" s="125" t="str">
        <x:f>IF(OR(E246="",F246=""),"",ROUND(E246*F246,2))</x:f>
      </x:c>
      <x:c r="H246" s="125" t="str">
        <x:f>IF(E246="","",ROUND(E246+G246,2))</x:f>
      </x:c>
      <x:c r="I246" s="54"/>
      <x:c r="J246" s="54"/>
    </x:row>
    <x:row r="247" ht="23" customHeight="1">
      <x:c r="A247" s="56"/>
      <x:c r="B247" s="54"/>
      <x:c r="C247" s="54"/>
      <x:c r="D247" s="54"/>
      <x:c r="E247" s="124"/>
      <x:c r="F247" s="60"/>
      <x:c r="G247" s="125" t="str">
        <x:f>IF(OR(E247="",F247=""),"",ROUND(E247*F247,2))</x:f>
      </x:c>
      <x:c r="H247" s="125" t="str">
        <x:f>IF(E247="","",ROUND(E247+G247,2))</x:f>
      </x:c>
      <x:c r="I247" s="54"/>
      <x:c r="J247" s="54"/>
    </x:row>
    <x:row r="248" ht="23" customHeight="1">
      <x:c r="A248" s="56"/>
      <x:c r="B248" s="54"/>
      <x:c r="C248" s="54"/>
      <x:c r="D248" s="54"/>
      <x:c r="E248" s="124"/>
      <x:c r="F248" s="60"/>
      <x:c r="G248" s="125" t="str">
        <x:f>IF(OR(E248="",F248=""),"",ROUND(E248*F248,2))</x:f>
      </x:c>
      <x:c r="H248" s="125" t="str">
        <x:f>IF(E248="","",ROUND(E248+G248,2))</x:f>
      </x:c>
      <x:c r="I248" s="54"/>
      <x:c r="J248" s="54"/>
    </x:row>
    <x:row r="249" ht="23" customHeight="1">
      <x:c r="A249" s="56"/>
      <x:c r="B249" s="54"/>
      <x:c r="C249" s="54"/>
      <x:c r="D249" s="54"/>
      <x:c r="E249" s="124"/>
      <x:c r="F249" s="60"/>
      <x:c r="G249" s="125" t="str">
        <x:f>IF(OR(E249="",F249=""),"",ROUND(E249*F249,2))</x:f>
      </x:c>
      <x:c r="H249" s="125" t="str">
        <x:f>IF(E249="","",ROUND(E249+G249,2))</x:f>
      </x:c>
      <x:c r="I249" s="54"/>
      <x:c r="J249" s="54"/>
    </x:row>
    <x:row r="250" ht="23" customHeight="1">
      <x:c r="A250" s="56"/>
      <x:c r="B250" s="54"/>
      <x:c r="C250" s="54"/>
      <x:c r="D250" s="54"/>
      <x:c r="E250" s="124"/>
      <x:c r="F250" s="60"/>
      <x:c r="G250" s="125" t="str">
        <x:f>IF(OR(E250="",F250=""),"",ROUND(E250*F250,2))</x:f>
      </x:c>
      <x:c r="H250" s="125" t="str">
        <x:f>IF(E250="","",ROUND(E250+G250,2))</x:f>
      </x:c>
      <x:c r="I250" s="54"/>
      <x:c r="J250" s="54"/>
    </x:row>
    <x:row r="251" ht="23" customHeight="1">
      <x:c r="A251" s="56"/>
      <x:c r="B251" s="54"/>
      <x:c r="C251" s="54"/>
      <x:c r="D251" s="54"/>
      <x:c r="E251" s="124"/>
      <x:c r="F251" s="60"/>
      <x:c r="G251" s="125" t="str">
        <x:f>IF(OR(E251="",F251=""),"",ROUND(E251*F251,2))</x:f>
      </x:c>
      <x:c r="H251" s="125" t="str">
        <x:f>IF(E251="","",ROUND(E251+G251,2))</x:f>
      </x:c>
      <x:c r="I251" s="54"/>
      <x:c r="J251" s="54"/>
    </x:row>
    <x:row r="252" ht="23" customHeight="1">
      <x:c r="A252" s="56"/>
      <x:c r="B252" s="54"/>
      <x:c r="C252" s="54"/>
      <x:c r="D252" s="54"/>
      <x:c r="E252" s="124"/>
      <x:c r="F252" s="60"/>
      <x:c r="G252" s="125" t="str">
        <x:f>IF(OR(E252="",F252=""),"",ROUND(E252*F252,2))</x:f>
      </x:c>
      <x:c r="H252" s="125" t="str">
        <x:f>IF(E252="","",ROUND(E252+G252,2))</x:f>
      </x:c>
      <x:c r="I252" s="54"/>
      <x:c r="J252" s="54"/>
    </x:row>
    <x:row r="253" ht="23" customHeight="1">
      <x:c r="A253" s="56"/>
      <x:c r="B253" s="54"/>
      <x:c r="C253" s="54"/>
      <x:c r="D253" s="54"/>
      <x:c r="E253" s="124"/>
      <x:c r="F253" s="60"/>
      <x:c r="G253" s="125" t="str">
        <x:f>IF(OR(E253="",F253=""),"",ROUND(E253*F253,2))</x:f>
      </x:c>
      <x:c r="H253" s="125" t="str">
        <x:f>IF(E253="","",ROUND(E253+G253,2))</x:f>
      </x:c>
      <x:c r="I253" s="54"/>
      <x:c r="J253" s="54"/>
    </x:row>
    <x:row r="254" ht="23" customHeight="1">
      <x:c r="A254" s="56"/>
      <x:c r="B254" s="54"/>
      <x:c r="C254" s="54"/>
      <x:c r="D254" s="54"/>
      <x:c r="E254" s="124"/>
      <x:c r="F254" s="60"/>
      <x:c r="G254" s="125" t="str">
        <x:f>IF(OR(E254="",F254=""),"",ROUND(E254*F254,2))</x:f>
      </x:c>
      <x:c r="H254" s="125" t="str">
        <x:f>IF(E254="","",ROUND(E254+G254,2))</x:f>
      </x:c>
      <x:c r="I254" s="54"/>
      <x:c r="J254" s="54"/>
    </x:row>
    <x:row r="255" ht="23" customHeight="1">
      <x:c r="A255" s="56"/>
      <x:c r="B255" s="54"/>
      <x:c r="C255" s="54"/>
      <x:c r="D255" s="54"/>
      <x:c r="E255" s="124"/>
      <x:c r="F255" s="60"/>
      <x:c r="G255" s="125" t="str">
        <x:f>IF(OR(E255="",F255=""),"",ROUND(E255*F255,2))</x:f>
      </x:c>
      <x:c r="H255" s="125" t="str">
        <x:f>IF(E255="","",ROUND(E255+G255,2))</x:f>
      </x:c>
      <x:c r="I255" s="54"/>
      <x:c r="J255" s="54"/>
    </x:row>
    <x:row r="256" ht="23" customHeight="1">
      <x:c r="A256" s="56"/>
      <x:c r="B256" s="54"/>
      <x:c r="C256" s="54"/>
      <x:c r="D256" s="54"/>
      <x:c r="E256" s="124"/>
      <x:c r="F256" s="60"/>
      <x:c r="G256" s="125" t="str">
        <x:f>IF(OR(E256="",F256=""),"",ROUND(E256*F256,2))</x:f>
      </x:c>
      <x:c r="H256" s="125" t="str">
        <x:f>IF(E256="","",ROUND(E256+G256,2))</x:f>
      </x:c>
      <x:c r="I256" s="54"/>
      <x:c r="J256" s="54"/>
    </x:row>
    <x:row r="257" ht="23" customHeight="1">
      <x:c r="A257" s="56"/>
      <x:c r="B257" s="54"/>
      <x:c r="C257" s="54"/>
      <x:c r="D257" s="54"/>
      <x:c r="E257" s="124"/>
      <x:c r="F257" s="60"/>
      <x:c r="G257" s="125" t="str">
        <x:f>IF(OR(E257="",F257=""),"",ROUND(E257*F257,2))</x:f>
      </x:c>
      <x:c r="H257" s="125" t="str">
        <x:f>IF(E257="","",ROUND(E257+G257,2))</x:f>
      </x:c>
      <x:c r="I257" s="54"/>
      <x:c r="J257" s="54"/>
    </x:row>
    <x:row r="258" ht="23" customHeight="1">
      <x:c r="A258" s="56"/>
      <x:c r="B258" s="54"/>
      <x:c r="C258" s="54"/>
      <x:c r="D258" s="54"/>
      <x:c r="E258" s="124"/>
      <x:c r="F258" s="60"/>
      <x:c r="G258" s="125" t="str">
        <x:f>IF(OR(E258="",F258=""),"",ROUND(E258*F258,2))</x:f>
      </x:c>
      <x:c r="H258" s="125" t="str">
        <x:f>IF(E258="","",ROUND(E258+G258,2))</x:f>
      </x:c>
      <x:c r="I258" s="54"/>
      <x:c r="J258" s="54"/>
    </x:row>
    <x:row r="259" ht="23" customHeight="1">
      <x:c r="A259" s="56"/>
      <x:c r="B259" s="54"/>
      <x:c r="C259" s="54"/>
      <x:c r="D259" s="54"/>
      <x:c r="E259" s="124"/>
      <x:c r="F259" s="60"/>
      <x:c r="G259" s="125" t="str">
        <x:f>IF(OR(E259="",F259=""),"",ROUND(E259*F259,2))</x:f>
      </x:c>
      <x:c r="H259" s="125" t="str">
        <x:f>IF(E259="","",ROUND(E259+G259,2))</x:f>
      </x:c>
      <x:c r="I259" s="54"/>
      <x:c r="J259" s="54"/>
    </x:row>
    <x:row r="260" ht="23" customHeight="1">
      <x:c r="A260" s="56"/>
      <x:c r="B260" s="54"/>
      <x:c r="C260" s="54"/>
      <x:c r="D260" s="54"/>
      <x:c r="E260" s="124"/>
      <x:c r="F260" s="60"/>
      <x:c r="G260" s="125" t="str">
        <x:f>IF(OR(E260="",F260=""),"",ROUND(E260*F260,2))</x:f>
      </x:c>
      <x:c r="H260" s="125" t="str">
        <x:f>IF(E260="","",ROUND(E260+G260,2))</x:f>
      </x:c>
      <x:c r="I260" s="54"/>
      <x:c r="J260" s="54"/>
    </x:row>
    <x:row r="261" ht="23" customHeight="1">
      <x:c r="A261" s="56"/>
      <x:c r="B261" s="54"/>
      <x:c r="C261" s="54"/>
      <x:c r="D261" s="54"/>
      <x:c r="E261" s="124"/>
      <x:c r="F261" s="60"/>
      <x:c r="G261" s="125" t="str">
        <x:f>IF(OR(E261="",F261=""),"",ROUND(E261*F261,2))</x:f>
      </x:c>
      <x:c r="H261" s="125" t="str">
        <x:f>IF(E261="","",ROUND(E261+G261,2))</x:f>
      </x:c>
      <x:c r="I261" s="54"/>
      <x:c r="J261" s="54"/>
    </x:row>
    <x:row r="262" ht="23" customHeight="1">
      <x:c r="A262" s="56"/>
      <x:c r="B262" s="54"/>
      <x:c r="C262" s="54"/>
      <x:c r="D262" s="54"/>
      <x:c r="E262" s="124"/>
      <x:c r="F262" s="60"/>
      <x:c r="G262" s="125" t="str">
        <x:f>IF(OR(E262="",F262=""),"",ROUND(E262*F262,2))</x:f>
      </x:c>
      <x:c r="H262" s="125" t="str">
        <x:f>IF(E262="","",ROUND(E262+G262,2))</x:f>
      </x:c>
      <x:c r="I262" s="54"/>
      <x:c r="J262" s="54"/>
    </x:row>
    <x:row r="263" ht="23" customHeight="1">
      <x:c r="A263" s="56"/>
      <x:c r="B263" s="54"/>
      <x:c r="C263" s="54"/>
      <x:c r="D263" s="54"/>
      <x:c r="E263" s="124"/>
      <x:c r="F263" s="60"/>
      <x:c r="G263" s="125" t="str">
        <x:f>IF(OR(E263="",F263=""),"",ROUND(E263*F263,2))</x:f>
      </x:c>
      <x:c r="H263" s="125" t="str">
        <x:f>IF(E263="","",ROUND(E263+G263,2))</x:f>
      </x:c>
      <x:c r="I263" s="54"/>
      <x:c r="J263" s="54"/>
    </x:row>
    <x:row r="264" ht="23" customHeight="1">
      <x:c r="A264" s="56"/>
      <x:c r="B264" s="54"/>
      <x:c r="C264" s="54"/>
      <x:c r="D264" s="54"/>
      <x:c r="E264" s="124"/>
      <x:c r="F264" s="60"/>
      <x:c r="G264" s="125" t="str">
        <x:f>IF(OR(E264="",F264=""),"",ROUND(E264*F264,2))</x:f>
      </x:c>
      <x:c r="H264" s="125" t="str">
        <x:f>IF(E264="","",ROUND(E264+G264,2))</x:f>
      </x:c>
      <x:c r="I264" s="54"/>
      <x:c r="J264" s="54"/>
    </x:row>
    <x:row r="265" ht="23" customHeight="1">
      <x:c r="A265" s="56"/>
      <x:c r="B265" s="54"/>
      <x:c r="C265" s="54"/>
      <x:c r="D265" s="54"/>
      <x:c r="E265" s="124"/>
      <x:c r="F265" s="60"/>
      <x:c r="G265" s="125" t="str">
        <x:f>IF(OR(E265="",F265=""),"",ROUND(E265*F265,2))</x:f>
      </x:c>
      <x:c r="H265" s="125" t="str">
        <x:f>IF(E265="","",ROUND(E265+G265,2))</x:f>
      </x:c>
      <x:c r="I265" s="54"/>
      <x:c r="J265" s="54"/>
    </x:row>
    <x:row r="266" ht="23" customHeight="1">
      <x:c r="A266" s="56"/>
      <x:c r="B266" s="54"/>
      <x:c r="C266" s="54"/>
      <x:c r="D266" s="54"/>
      <x:c r="E266" s="124"/>
      <x:c r="F266" s="60"/>
      <x:c r="G266" s="125" t="str">
        <x:f>IF(OR(E266="",F266=""),"",ROUND(E266*F266,2))</x:f>
      </x:c>
      <x:c r="H266" s="125" t="str">
        <x:f>IF(E266="","",ROUND(E266+G266,2))</x:f>
      </x:c>
      <x:c r="I266" s="54"/>
      <x:c r="J266" s="54"/>
    </x:row>
    <x:row r="267" ht="23" customHeight="1">
      <x:c r="A267" s="56"/>
      <x:c r="B267" s="54"/>
      <x:c r="C267" s="54"/>
      <x:c r="D267" s="54"/>
      <x:c r="E267" s="124"/>
      <x:c r="F267" s="60"/>
      <x:c r="G267" s="125" t="str">
        <x:f>IF(OR(E267="",F267=""),"",ROUND(E267*F267,2))</x:f>
      </x:c>
      <x:c r="H267" s="125" t="str">
        <x:f>IF(E267="","",ROUND(E267+G267,2))</x:f>
      </x:c>
      <x:c r="I267" s="54"/>
      <x:c r="J267" s="54"/>
    </x:row>
    <x:row r="268" ht="23" customHeight="1">
      <x:c r="A268" s="56"/>
      <x:c r="B268" s="54"/>
      <x:c r="C268" s="54"/>
      <x:c r="D268" s="54"/>
      <x:c r="E268" s="124"/>
      <x:c r="F268" s="60"/>
      <x:c r="G268" s="125" t="str">
        <x:f>IF(OR(E268="",F268=""),"",ROUND(E268*F268,2))</x:f>
      </x:c>
      <x:c r="H268" s="125" t="str">
        <x:f>IF(E268="","",ROUND(E268+G268,2))</x:f>
      </x:c>
      <x:c r="I268" s="54"/>
      <x:c r="J268" s="54"/>
    </x:row>
    <x:row r="269" ht="23" customHeight="1">
      <x:c r="A269" s="56"/>
      <x:c r="B269" s="54"/>
      <x:c r="C269" s="54"/>
      <x:c r="D269" s="54"/>
      <x:c r="E269" s="124"/>
      <x:c r="F269" s="60"/>
      <x:c r="G269" s="125" t="str">
        <x:f>IF(OR(E269="",F269=""),"",ROUND(E269*F269,2))</x:f>
      </x:c>
      <x:c r="H269" s="125" t="str">
        <x:f>IF(E269="","",ROUND(E269+G269,2))</x:f>
      </x:c>
      <x:c r="I269" s="54"/>
      <x:c r="J269" s="54"/>
    </x:row>
    <x:row r="270" ht="23" customHeight="1">
      <x:c r="A270" s="56"/>
      <x:c r="B270" s="54"/>
      <x:c r="C270" s="54"/>
      <x:c r="D270" s="54"/>
      <x:c r="E270" s="124"/>
      <x:c r="F270" s="60"/>
      <x:c r="G270" s="125" t="str">
        <x:f>IF(OR(E270="",F270=""),"",ROUND(E270*F270,2))</x:f>
      </x:c>
      <x:c r="H270" s="125" t="str">
        <x:f>IF(E270="","",ROUND(E270+G270,2))</x:f>
      </x:c>
      <x:c r="I270" s="54"/>
      <x:c r="J270" s="54"/>
    </x:row>
    <x:row r="271" ht="23" customHeight="1">
      <x:c r="A271" s="56"/>
      <x:c r="B271" s="54"/>
      <x:c r="C271" s="54"/>
      <x:c r="D271" s="54"/>
      <x:c r="E271" s="124"/>
      <x:c r="F271" s="60"/>
      <x:c r="G271" s="125" t="str">
        <x:f>IF(OR(E271="",F271=""),"",ROUND(E271*F271,2))</x:f>
      </x:c>
      <x:c r="H271" s="125" t="str">
        <x:f>IF(E271="","",ROUND(E271+G271,2))</x:f>
      </x:c>
      <x:c r="I271" s="54"/>
      <x:c r="J271" s="54"/>
    </x:row>
    <x:row r="272" ht="23" customHeight="1">
      <x:c r="A272" s="56"/>
      <x:c r="B272" s="54"/>
      <x:c r="C272" s="54"/>
      <x:c r="D272" s="54"/>
      <x:c r="E272" s="124"/>
      <x:c r="F272" s="60"/>
      <x:c r="G272" s="125" t="str">
        <x:f>IF(OR(E272="",F272=""),"",ROUND(E272*F272,2))</x:f>
      </x:c>
      <x:c r="H272" s="125" t="str">
        <x:f>IF(E272="","",ROUND(E272+G272,2))</x:f>
      </x:c>
      <x:c r="I272" s="54"/>
      <x:c r="J272" s="54"/>
    </x:row>
    <x:row r="273" ht="23" customHeight="1">
      <x:c r="A273" s="56"/>
      <x:c r="B273" s="54"/>
      <x:c r="C273" s="54"/>
      <x:c r="D273" s="54"/>
      <x:c r="E273" s="124"/>
      <x:c r="F273" s="60"/>
      <x:c r="G273" s="125" t="str">
        <x:f>IF(OR(E273="",F273=""),"",ROUND(E273*F273,2))</x:f>
      </x:c>
      <x:c r="H273" s="125" t="str">
        <x:f>IF(E273="","",ROUND(E273+G273,2))</x:f>
      </x:c>
      <x:c r="I273" s="54"/>
      <x:c r="J273" s="54"/>
    </x:row>
    <x:row r="274" ht="23" customHeight="1">
      <x:c r="A274" s="56"/>
      <x:c r="B274" s="54"/>
      <x:c r="C274" s="54"/>
      <x:c r="D274" s="54"/>
      <x:c r="E274" s="124"/>
      <x:c r="F274" s="60"/>
      <x:c r="G274" s="125" t="str">
        <x:f>IF(OR(E274="",F274=""),"",ROUND(E274*F274,2))</x:f>
      </x:c>
      <x:c r="H274" s="125" t="str">
        <x:f>IF(E274="","",ROUND(E274+G274,2))</x:f>
      </x:c>
      <x:c r="I274" s="54"/>
      <x:c r="J274" s="54"/>
    </x:row>
    <x:row r="275" ht="23" customHeight="1">
      <x:c r="A275" s="56"/>
      <x:c r="B275" s="54"/>
      <x:c r="C275" s="54"/>
      <x:c r="D275" s="54"/>
      <x:c r="E275" s="124"/>
      <x:c r="F275" s="60"/>
      <x:c r="G275" s="125" t="str">
        <x:f>IF(OR(E275="",F275=""),"",ROUND(E275*F275,2))</x:f>
      </x:c>
      <x:c r="H275" s="125" t="str">
        <x:f>IF(E275="","",ROUND(E275+G275,2))</x:f>
      </x:c>
      <x:c r="I275" s="54"/>
      <x:c r="J275" s="54"/>
    </x:row>
    <x:row r="276" ht="23" customHeight="1">
      <x:c r="A276" s="56"/>
      <x:c r="B276" s="54"/>
      <x:c r="C276" s="54"/>
      <x:c r="D276" s="54"/>
      <x:c r="E276" s="124"/>
      <x:c r="F276" s="60"/>
      <x:c r="G276" s="125" t="str">
        <x:f>IF(OR(E276="",F276=""),"",ROUND(E276*F276,2))</x:f>
      </x:c>
      <x:c r="H276" s="125" t="str">
        <x:f>IF(E276="","",ROUND(E276+G276,2))</x:f>
      </x:c>
      <x:c r="I276" s="54"/>
      <x:c r="J276" s="54"/>
    </x:row>
    <x:row r="277" ht="23" customHeight="1">
      <x:c r="A277" s="56"/>
      <x:c r="B277" s="54"/>
      <x:c r="C277" s="54"/>
      <x:c r="D277" s="54"/>
      <x:c r="E277" s="124"/>
      <x:c r="F277" s="60"/>
      <x:c r="G277" s="125" t="str">
        <x:f>IF(OR(E277="",F277=""),"",ROUND(E277*F277,2))</x:f>
      </x:c>
      <x:c r="H277" s="125" t="str">
        <x:f>IF(E277="","",ROUND(E277+G277,2))</x:f>
      </x:c>
      <x:c r="I277" s="54"/>
      <x:c r="J277" s="54"/>
    </x:row>
    <x:row r="278" ht="23" customHeight="1">
      <x:c r="A278" s="56"/>
      <x:c r="B278" s="54"/>
      <x:c r="C278" s="54"/>
      <x:c r="D278" s="54"/>
      <x:c r="E278" s="124"/>
      <x:c r="F278" s="60"/>
      <x:c r="G278" s="125" t="str">
        <x:f>IF(OR(E278="",F278=""),"",ROUND(E278*F278,2))</x:f>
      </x:c>
      <x:c r="H278" s="125" t="str">
        <x:f>IF(E278="","",ROUND(E278+G278,2))</x:f>
      </x:c>
      <x:c r="I278" s="54"/>
      <x:c r="J278" s="54"/>
    </x:row>
    <x:row r="279" ht="23" customHeight="1">
      <x:c r="A279" s="56"/>
      <x:c r="B279" s="54"/>
      <x:c r="C279" s="54"/>
      <x:c r="D279" s="54"/>
      <x:c r="E279" s="124"/>
      <x:c r="F279" s="60"/>
      <x:c r="G279" s="125" t="str">
        <x:f>IF(OR(E279="",F279=""),"",ROUND(E279*F279,2))</x:f>
      </x:c>
      <x:c r="H279" s="125" t="str">
        <x:f>IF(E279="","",ROUND(E279+G279,2))</x:f>
      </x:c>
      <x:c r="I279" s="54"/>
      <x:c r="J279" s="54"/>
    </x:row>
    <x:row r="280" ht="23" customHeight="1">
      <x:c r="A280" s="56"/>
      <x:c r="B280" s="54"/>
      <x:c r="C280" s="54"/>
      <x:c r="D280" s="54"/>
      <x:c r="E280" s="124"/>
      <x:c r="F280" s="60"/>
      <x:c r="G280" s="125" t="str">
        <x:f>IF(OR(E280="",F280=""),"",ROUND(E280*F280,2))</x:f>
      </x:c>
      <x:c r="H280" s="125" t="str">
        <x:f>IF(E280="","",ROUND(E280+G280,2))</x:f>
      </x:c>
      <x:c r="I280" s="54"/>
      <x:c r="J280" s="54"/>
    </x:row>
    <x:row r="281" ht="23" customHeight="1">
      <x:c r="A281" s="56"/>
      <x:c r="B281" s="54"/>
      <x:c r="C281" s="54"/>
      <x:c r="D281" s="54"/>
      <x:c r="E281" s="124"/>
      <x:c r="F281" s="60"/>
      <x:c r="G281" s="125" t="str">
        <x:f>IF(OR(E281="",F281=""),"",ROUND(E281*F281,2))</x:f>
      </x:c>
      <x:c r="H281" s="125" t="str">
        <x:f>IF(E281="","",ROUND(E281+G281,2))</x:f>
      </x:c>
      <x:c r="I281" s="54"/>
      <x:c r="J281" s="54"/>
    </x:row>
    <x:row r="282" ht="23" customHeight="1">
      <x:c r="A282" s="56"/>
      <x:c r="B282" s="54"/>
      <x:c r="C282" s="54"/>
      <x:c r="D282" s="54"/>
      <x:c r="E282" s="124"/>
      <x:c r="F282" s="60"/>
      <x:c r="G282" s="125" t="str">
        <x:f>IF(OR(E282="",F282=""),"",ROUND(E282*F282,2))</x:f>
      </x:c>
      <x:c r="H282" s="125" t="str">
        <x:f>IF(E282="","",ROUND(E282+G282,2))</x:f>
      </x:c>
      <x:c r="I282" s="54"/>
      <x:c r="J282" s="54"/>
    </x:row>
    <x:row r="283" ht="23" customHeight="1">
      <x:c r="A283" s="56"/>
      <x:c r="B283" s="54"/>
      <x:c r="C283" s="54"/>
      <x:c r="D283" s="54"/>
      <x:c r="E283" s="124"/>
      <x:c r="F283" s="60"/>
      <x:c r="G283" s="125" t="str">
        <x:f>IF(OR(E283="",F283=""),"",ROUND(E283*F283,2))</x:f>
      </x:c>
      <x:c r="H283" s="125" t="str">
        <x:f>IF(E283="","",ROUND(E283+G283,2))</x:f>
      </x:c>
      <x:c r="I283" s="54"/>
      <x:c r="J283" s="54"/>
    </x:row>
    <x:row r="284" ht="23" customHeight="1">
      <x:c r="A284" s="56"/>
      <x:c r="B284" s="54"/>
      <x:c r="C284" s="54"/>
      <x:c r="D284" s="54"/>
      <x:c r="E284" s="124"/>
      <x:c r="F284" s="60"/>
      <x:c r="G284" s="125" t="str">
        <x:f>IF(OR(E284="",F284=""),"",ROUND(E284*F284,2))</x:f>
      </x:c>
      <x:c r="H284" s="125" t="str">
        <x:f>IF(E284="","",ROUND(E284+G284,2))</x:f>
      </x:c>
      <x:c r="I284" s="54"/>
      <x:c r="J284" s="54"/>
    </x:row>
    <x:row r="285" ht="23" customHeight="1">
      <x:c r="A285" s="56"/>
      <x:c r="B285" s="54"/>
      <x:c r="C285" s="54"/>
      <x:c r="D285" s="54"/>
      <x:c r="E285" s="124"/>
      <x:c r="F285" s="60"/>
      <x:c r="G285" s="125" t="str">
        <x:f>IF(OR(E285="",F285=""),"",ROUND(E285*F285,2))</x:f>
      </x:c>
      <x:c r="H285" s="125" t="str">
        <x:f>IF(E285="","",ROUND(E285+G285,2))</x:f>
      </x:c>
      <x:c r="I285" s="54"/>
      <x:c r="J285" s="54"/>
    </x:row>
    <x:row r="286" ht="23" customHeight="1">
      <x:c r="A286" s="56"/>
      <x:c r="B286" s="54"/>
      <x:c r="C286" s="54"/>
      <x:c r="D286" s="54"/>
      <x:c r="E286" s="124"/>
      <x:c r="F286" s="60"/>
      <x:c r="G286" s="125" t="str">
        <x:f>IF(OR(E286="",F286=""),"",ROUND(E286*F286,2))</x:f>
      </x:c>
      <x:c r="H286" s="125" t="str">
        <x:f>IF(E286="","",ROUND(E286+G286,2))</x:f>
      </x:c>
      <x:c r="I286" s="54"/>
      <x:c r="J286" s="54"/>
    </x:row>
    <x:row r="287" ht="23" customHeight="1">
      <x:c r="A287" s="56"/>
      <x:c r="B287" s="54"/>
      <x:c r="C287" s="54"/>
      <x:c r="D287" s="54"/>
      <x:c r="E287" s="124"/>
      <x:c r="F287" s="60"/>
      <x:c r="G287" s="125" t="str">
        <x:f>IF(OR(E287="",F287=""),"",ROUND(E287*F287,2))</x:f>
      </x:c>
      <x:c r="H287" s="125" t="str">
        <x:f>IF(E287="","",ROUND(E287+G287,2))</x:f>
      </x:c>
      <x:c r="I287" s="54"/>
      <x:c r="J287" s="54"/>
    </x:row>
    <x:row r="288" ht="23" customHeight="1">
      <x:c r="A288" s="56"/>
      <x:c r="B288" s="54"/>
      <x:c r="C288" s="54"/>
      <x:c r="D288" s="54"/>
      <x:c r="E288" s="124"/>
      <x:c r="F288" s="60"/>
      <x:c r="G288" s="125" t="str">
        <x:f>IF(OR(E288="",F288=""),"",ROUND(E288*F288,2))</x:f>
      </x:c>
      <x:c r="H288" s="125" t="str">
        <x:f>IF(E288="","",ROUND(E288+G288,2))</x:f>
      </x:c>
      <x:c r="I288" s="54"/>
      <x:c r="J288" s="54"/>
    </x:row>
    <x:row r="289" ht="23" customHeight="1">
      <x:c r="A289" s="56"/>
      <x:c r="B289" s="54"/>
      <x:c r="C289" s="54"/>
      <x:c r="D289" s="54"/>
      <x:c r="E289" s="124"/>
      <x:c r="F289" s="60"/>
      <x:c r="G289" s="125" t="str">
        <x:f>IF(OR(E289="",F289=""),"",ROUND(E289*F289,2))</x:f>
      </x:c>
      <x:c r="H289" s="125" t="str">
        <x:f>IF(E289="","",ROUND(E289+G289,2))</x:f>
      </x:c>
      <x:c r="I289" s="54"/>
      <x:c r="J289" s="54"/>
    </x:row>
    <x:row r="290" ht="23" customHeight="1">
      <x:c r="A290" s="56"/>
      <x:c r="B290" s="54"/>
      <x:c r="C290" s="54"/>
      <x:c r="D290" s="54"/>
      <x:c r="E290" s="124"/>
      <x:c r="F290" s="60"/>
      <x:c r="G290" s="125" t="str">
        <x:f>IF(OR(E290="",F290=""),"",ROUND(E290*F290,2))</x:f>
      </x:c>
      <x:c r="H290" s="125" t="str">
        <x:f>IF(E290="","",ROUND(E290+G290,2))</x:f>
      </x:c>
      <x:c r="I290" s="54"/>
      <x:c r="J290" s="54"/>
    </x:row>
    <x:row r="291" ht="23" customHeight="1">
      <x:c r="A291" s="56"/>
      <x:c r="B291" s="54"/>
      <x:c r="C291" s="54"/>
      <x:c r="D291" s="54"/>
      <x:c r="E291" s="124"/>
      <x:c r="F291" s="60"/>
      <x:c r="G291" s="125" t="str">
        <x:f>IF(OR(E291="",F291=""),"",ROUND(E291*F291,2))</x:f>
      </x:c>
      <x:c r="H291" s="125" t="str">
        <x:f>IF(E291="","",ROUND(E291+G291,2))</x:f>
      </x:c>
      <x:c r="I291" s="54"/>
      <x:c r="J291" s="54"/>
    </x:row>
    <x:row r="292" ht="23" customHeight="1">
      <x:c r="A292" s="56"/>
      <x:c r="B292" s="54"/>
      <x:c r="C292" s="54"/>
      <x:c r="D292" s="54"/>
      <x:c r="E292" s="124"/>
      <x:c r="F292" s="60"/>
      <x:c r="G292" s="125" t="str">
        <x:f>IF(OR(E292="",F292=""),"",ROUND(E292*F292,2))</x:f>
      </x:c>
      <x:c r="H292" s="125" t="str">
        <x:f>IF(E292="","",ROUND(E292+G292,2))</x:f>
      </x:c>
      <x:c r="I292" s="54"/>
      <x:c r="J292" s="54"/>
    </x:row>
    <x:row r="293" ht="23" customHeight="1">
      <x:c r="A293" s="56"/>
      <x:c r="B293" s="54"/>
      <x:c r="C293" s="54"/>
      <x:c r="D293" s="54"/>
      <x:c r="E293" s="124"/>
      <x:c r="F293" s="60"/>
      <x:c r="G293" s="125" t="str">
        <x:f>IF(OR(E293="",F293=""),"",ROUND(E293*F293,2))</x:f>
      </x:c>
      <x:c r="H293" s="125" t="str">
        <x:f>IF(E293="","",ROUND(E293+G293,2))</x:f>
      </x:c>
      <x:c r="I293" s="54"/>
      <x:c r="J293" s="54"/>
    </x:row>
    <x:row r="294" ht="23" customHeight="1">
      <x:c r="A294" s="56"/>
      <x:c r="B294" s="54"/>
      <x:c r="C294" s="54"/>
      <x:c r="D294" s="54"/>
      <x:c r="E294" s="124"/>
      <x:c r="F294" s="60"/>
      <x:c r="G294" s="125" t="str">
        <x:f>IF(OR(E294="",F294=""),"",ROUND(E294*F294,2))</x:f>
      </x:c>
      <x:c r="H294" s="125" t="str">
        <x:f>IF(E294="","",ROUND(E294+G294,2))</x:f>
      </x:c>
      <x:c r="I294" s="54"/>
      <x:c r="J294" s="54"/>
    </x:row>
    <x:row r="295" ht="23" customHeight="1">
      <x:c r="A295" s="56"/>
      <x:c r="B295" s="54"/>
      <x:c r="C295" s="54"/>
      <x:c r="D295" s="54"/>
      <x:c r="E295" s="124"/>
      <x:c r="F295" s="60"/>
      <x:c r="G295" s="125" t="str">
        <x:f>IF(OR(E295="",F295=""),"",ROUND(E295*F295,2))</x:f>
      </x:c>
      <x:c r="H295" s="125" t="str">
        <x:f>IF(E295="","",ROUND(E295+G295,2))</x:f>
      </x:c>
      <x:c r="I295" s="54"/>
      <x:c r="J295" s="54"/>
    </x:row>
    <x:row r="296" ht="23" customHeight="1">
      <x:c r="A296" s="56"/>
      <x:c r="B296" s="54"/>
      <x:c r="C296" s="54"/>
      <x:c r="D296" s="54"/>
      <x:c r="E296" s="124"/>
      <x:c r="F296" s="60"/>
      <x:c r="G296" s="125" t="str">
        <x:f>IF(OR(E296="",F296=""),"",ROUND(E296*F296,2))</x:f>
      </x:c>
      <x:c r="H296" s="125" t="str">
        <x:f>IF(E296="","",ROUND(E296+G296,2))</x:f>
      </x:c>
      <x:c r="I296" s="54"/>
      <x:c r="J296" s="54"/>
    </x:row>
    <x:row r="297" ht="23" customHeight="1">
      <x:c r="A297" s="56"/>
      <x:c r="B297" s="54"/>
      <x:c r="C297" s="54"/>
      <x:c r="D297" s="54"/>
      <x:c r="E297" s="124"/>
      <x:c r="F297" s="60"/>
      <x:c r="G297" s="125" t="str">
        <x:f>IF(OR(E297="",F297=""),"",ROUND(E297*F297,2))</x:f>
      </x:c>
      <x:c r="H297" s="125" t="str">
        <x:f>IF(E297="","",ROUND(E297+G297,2))</x:f>
      </x:c>
      <x:c r="I297" s="54"/>
      <x:c r="J297" s="54"/>
    </x:row>
    <x:row r="298" ht="23" customHeight="1">
      <x:c r="A298" s="56"/>
      <x:c r="B298" s="54"/>
      <x:c r="C298" s="54"/>
      <x:c r="D298" s="54"/>
      <x:c r="E298" s="124"/>
      <x:c r="F298" s="60"/>
      <x:c r="G298" s="125" t="str">
        <x:f>IF(OR(E298="",F298=""),"",ROUND(E298*F298,2))</x:f>
      </x:c>
      <x:c r="H298" s="125" t="str">
        <x:f>IF(E298="","",ROUND(E298+G298,2))</x:f>
      </x:c>
      <x:c r="I298" s="54"/>
      <x:c r="J298" s="54"/>
    </x:row>
    <x:row r="299" ht="23" customHeight="1">
      <x:c r="A299" s="56"/>
      <x:c r="B299" s="54"/>
      <x:c r="C299" s="54"/>
      <x:c r="D299" s="54"/>
      <x:c r="E299" s="124"/>
      <x:c r="F299" s="60"/>
      <x:c r="G299" s="125" t="str">
        <x:f>IF(OR(E299="",F299=""),"",ROUND(E299*F299,2))</x:f>
      </x:c>
      <x:c r="H299" s="125" t="str">
        <x:f>IF(E299="","",ROUND(E299+G299,2))</x:f>
      </x:c>
      <x:c r="I299" s="54"/>
      <x:c r="J299" s="54"/>
    </x:row>
    <x:row r="300" ht="23" customHeight="1">
      <x:c r="A300" s="56"/>
      <x:c r="B300" s="54"/>
      <x:c r="C300" s="54"/>
      <x:c r="D300" s="54"/>
      <x:c r="E300" s="124"/>
      <x:c r="F300" s="60"/>
      <x:c r="G300" s="125" t="str">
        <x:f>IF(OR(E300="",F300=""),"",ROUND(E300*F300,2))</x:f>
      </x:c>
      <x:c r="H300" s="125" t="str">
        <x:f>IF(E300="","",ROUND(E300+G300,2))</x:f>
      </x:c>
      <x:c r="I300" s="54"/>
      <x:c r="J300" s="54"/>
    </x:row>
    <x:row r="301" ht="23" customHeight="1">
      <x:c r="A301" s="56"/>
      <x:c r="B301" s="54"/>
      <x:c r="C301" s="54"/>
      <x:c r="D301" s="54"/>
      <x:c r="E301" s="124"/>
      <x:c r="F301" s="60"/>
      <x:c r="G301" s="125" t="str">
        <x:f>IF(OR(E301="",F301=""),"",ROUND(E301*F301,2))</x:f>
      </x:c>
      <x:c r="H301" s="125" t="str">
        <x:f>IF(E301="","",ROUND(E301+G301,2))</x:f>
      </x:c>
      <x:c r="I301" s="54"/>
      <x:c r="J301" s="54"/>
    </x:row>
    <x:row r="302" ht="23" customHeight="1">
      <x:c r="A302" s="56"/>
      <x:c r="B302" s="54"/>
      <x:c r="C302" s="54"/>
      <x:c r="D302" s="54"/>
      <x:c r="E302" s="124"/>
      <x:c r="F302" s="60"/>
      <x:c r="G302" s="125" t="str">
        <x:f>IF(OR(E302="",F302=""),"",ROUND(E302*F302,2))</x:f>
      </x:c>
      <x:c r="H302" s="125" t="str">
        <x:f>IF(E302="","",ROUND(E302+G302,2))</x:f>
      </x:c>
      <x:c r="I302" s="54"/>
      <x:c r="J302" s="54"/>
    </x:row>
    <x:row r="303" ht="23" customHeight="1">
      <x:c r="A303" s="56"/>
      <x:c r="B303" s="54"/>
      <x:c r="C303" s="54"/>
      <x:c r="D303" s="54"/>
      <x:c r="E303" s="124"/>
      <x:c r="F303" s="60"/>
      <x:c r="G303" s="125" t="str">
        <x:f>IF(OR(E303="",F303=""),"",ROUND(E303*F303,2))</x:f>
      </x:c>
      <x:c r="H303" s="125" t="str">
        <x:f>IF(E303="","",ROUND(E303+G303,2))</x:f>
      </x:c>
      <x:c r="I303" s="54"/>
      <x:c r="J303" s="54"/>
    </x:row>
    <x:row r="304" ht="23" customHeight="1">
      <x:c r="A304" s="56"/>
      <x:c r="B304" s="54"/>
      <x:c r="C304" s="54"/>
      <x:c r="D304" s="54"/>
      <x:c r="E304" s="124"/>
      <x:c r="F304" s="60"/>
      <x:c r="G304" s="125" t="str">
        <x:f>IF(OR(E304="",F304=""),"",ROUND(E304*F304,2))</x:f>
      </x:c>
      <x:c r="H304" s="125" t="str">
        <x:f>IF(E304="","",ROUND(E304+G304,2))</x:f>
      </x:c>
      <x:c r="I304" s="54"/>
      <x:c r="J304" s="54"/>
    </x:row>
    <x:row r="305">
      <x:c r="E305" s="120"/>
      <x:c r="G305" s="120"/>
      <x:c r="H305" s="120"/>
    </x:row>
    <x:row r="306">
      <x:c r="E306" s="120"/>
      <x:c r="G306" s="120"/>
      <x:c r="H306" s="120"/>
    </x:row>
    <x:row r="307">
      <x:c r="E307" s="120"/>
      <x:c r="G307" s="120"/>
      <x:c r="H307" s="120"/>
    </x:row>
    <x:row r="308">
      <x:c r="E308" s="120"/>
      <x:c r="G308" s="120"/>
      <x:c r="H308" s="120"/>
    </x:row>
    <x:row r="309">
      <x:c r="E309" s="120"/>
      <x:c r="G309" s="120"/>
      <x:c r="H309" s="120"/>
    </x:row>
    <x:row r="310">
      <x:c r="E310" s="120"/>
      <x:c r="G310" s="120"/>
      <x:c r="H310" s="120"/>
    </x:row>
    <x:row r="311">
      <x:c r="E311" s="120"/>
      <x:c r="G311" s="120"/>
      <x:c r="H311" s="120"/>
    </x:row>
    <x:row r="312">
      <x:c r="E312" s="120"/>
      <x:c r="G312" s="120"/>
      <x:c r="H312" s="120"/>
    </x:row>
    <x:row r="313">
      <x:c r="E313" s="120"/>
      <x:c r="G313" s="120"/>
      <x:c r="H313" s="120"/>
    </x:row>
    <x:row r="314">
      <x:c r="E314" s="120"/>
      <x:c r="G314" s="120"/>
      <x:c r="H314" s="120"/>
    </x:row>
    <x:row r="315">
      <x:c r="E315" s="120"/>
      <x:c r="G315" s="120"/>
      <x:c r="H315" s="120"/>
    </x:row>
    <x:row r="316">
      <x:c r="E316" s="120"/>
      <x:c r="G316" s="120"/>
      <x:c r="H316" s="120"/>
    </x:row>
    <x:row r="317">
      <x:c r="E317" s="120"/>
      <x:c r="G317" s="120"/>
      <x:c r="H317" s="120"/>
    </x:row>
    <x:row r="318">
      <x:c r="E318" s="120"/>
      <x:c r="G318" s="120"/>
      <x:c r="H318" s="120"/>
    </x:row>
    <x:row r="319">
      <x:c r="E319" s="120"/>
      <x:c r="G319" s="120"/>
      <x:c r="H319" s="120"/>
    </x:row>
    <x:row r="320">
      <x:c r="E320" s="120"/>
      <x:c r="G320" s="120"/>
      <x:c r="H320" s="120"/>
    </x:row>
    <x:row r="321">
      <x:c r="E321" s="120"/>
      <x:c r="G321" s="120"/>
      <x:c r="H321" s="120"/>
    </x:row>
    <x:row r="322">
      <x:c r="E322" s="120"/>
      <x:c r="G322" s="120"/>
      <x:c r="H322" s="120"/>
    </x:row>
    <x:row r="323">
      <x:c r="E323" s="120"/>
      <x:c r="G323" s="120"/>
      <x:c r="H323" s="120"/>
    </x:row>
    <x:row r="324">
      <x:c r="E324" s="120"/>
      <x:c r="G324" s="120"/>
      <x:c r="H324" s="120"/>
    </x:row>
    <x:row r="325">
      <x:c r="E325" s="120"/>
      <x:c r="G325" s="120"/>
      <x:c r="H325" s="120"/>
    </x:row>
    <x:row r="326">
      <x:c r="E326" s="120"/>
      <x:c r="G326" s="120"/>
      <x:c r="H326" s="120"/>
    </x:row>
    <x:row r="327">
      <x:c r="E327" s="120"/>
      <x:c r="G327" s="120"/>
      <x:c r="H327" s="120"/>
    </x:row>
    <x:row r="328">
      <x:c r="E328" s="120"/>
      <x:c r="G328" s="120"/>
      <x:c r="H328" s="120"/>
    </x:row>
    <x:row r="329">
      <x:c r="E329" s="120"/>
      <x:c r="G329" s="120"/>
      <x:c r="H329" s="120"/>
    </x:row>
    <x:row r="330">
      <x:c r="E330" s="120"/>
      <x:c r="G330" s="120"/>
      <x:c r="H330" s="120"/>
    </x:row>
    <x:row r="331">
      <x:c r="E331" s="120"/>
      <x:c r="G331" s="120"/>
      <x:c r="H331" s="120"/>
    </x:row>
    <x:row r="332">
      <x:c r="E332" s="120"/>
      <x:c r="G332" s="120"/>
      <x:c r="H332" s="120"/>
    </x:row>
    <x:row r="333">
      <x:c r="E333" s="120"/>
      <x:c r="G333" s="120"/>
      <x:c r="H333" s="120"/>
    </x:row>
    <x:row r="334">
      <x:c r="E334" s="120"/>
      <x:c r="G334" s="120"/>
      <x:c r="H334" s="120"/>
    </x:row>
    <x:row r="335">
      <x:c r="E335" s="120"/>
      <x:c r="G335" s="120"/>
      <x:c r="H335" s="120"/>
    </x:row>
    <x:row r="336">
      <x:c r="E336" s="120"/>
      <x:c r="G336" s="120"/>
      <x:c r="H336" s="120"/>
    </x:row>
    <x:row r="337">
      <x:c r="E337" s="120"/>
      <x:c r="G337" s="120"/>
      <x:c r="H337" s="120"/>
    </x:row>
    <x:row r="338">
      <x:c r="E338" s="120"/>
      <x:c r="G338" s="120"/>
      <x:c r="H338" s="120"/>
    </x:row>
    <x:row r="339">
      <x:c r="E339" s="120"/>
      <x:c r="G339" s="120"/>
      <x:c r="H339" s="120"/>
    </x:row>
    <x:row r="340">
      <x:c r="E340" s="120"/>
      <x:c r="G340" s="120"/>
      <x:c r="H340" s="120"/>
    </x:row>
    <x:row r="341">
      <x:c r="E341" s="120"/>
      <x:c r="G341" s="120"/>
      <x:c r="H341" s="120"/>
    </x:row>
    <x:row r="342">
      <x:c r="E342" s="120"/>
      <x:c r="G342" s="120"/>
      <x:c r="H342" s="120"/>
    </x:row>
    <x:row r="343">
      <x:c r="E343" s="120"/>
      <x:c r="G343" s="120"/>
      <x:c r="H343" s="120"/>
    </x:row>
    <x:row r="344">
      <x:c r="E344" s="120"/>
      <x:c r="G344" s="120"/>
      <x:c r="H344" s="120"/>
    </x:row>
    <x:row r="345">
      <x:c r="E345" s="120"/>
      <x:c r="G345" s="120"/>
      <x:c r="H345" s="120"/>
    </x:row>
    <x:row r="346">
      <x:c r="E346" s="120"/>
      <x:c r="G346" s="120"/>
      <x:c r="H346" s="120"/>
    </x:row>
    <x:row r="347">
      <x:c r="E347" s="120"/>
      <x:c r="G347" s="120"/>
      <x:c r="H347" s="120"/>
    </x:row>
    <x:row r="348">
      <x:c r="E348" s="120"/>
      <x:c r="G348" s="120"/>
      <x:c r="H348" s="120"/>
    </x:row>
    <x:row r="349">
      <x:c r="E349" s="120"/>
      <x:c r="G349" s="120"/>
      <x:c r="H349" s="120"/>
    </x:row>
    <x:row r="350">
      <x:c r="E350" s="120"/>
      <x:c r="G350" s="120"/>
      <x:c r="H350" s="120"/>
    </x:row>
    <x:row r="351">
      <x:c r="E351" s="120"/>
      <x:c r="G351" s="120"/>
      <x:c r="H351" s="120"/>
    </x:row>
    <x:row r="352">
      <x:c r="E352" s="120"/>
      <x:c r="G352" s="120"/>
      <x:c r="H352" s="120"/>
    </x:row>
    <x:row r="353">
      <x:c r="E353" s="120"/>
      <x:c r="G353" s="120"/>
      <x:c r="H353" s="120"/>
    </x:row>
    <x:row r="354">
      <x:c r="E354" s="120"/>
      <x:c r="G354" s="120"/>
      <x:c r="H354" s="120"/>
    </x:row>
    <x:row r="355">
      <x:c r="E355" s="120"/>
      <x:c r="G355" s="120"/>
      <x:c r="H355" s="120"/>
    </x:row>
    <x:row r="356">
      <x:c r="E356" s="120"/>
      <x:c r="G356" s="120"/>
      <x:c r="H356" s="120"/>
    </x:row>
    <x:row r="357">
      <x:c r="E357" s="120"/>
      <x:c r="G357" s="120"/>
      <x:c r="H357" s="120"/>
    </x:row>
    <x:row r="358">
      <x:c r="E358" s="120"/>
      <x:c r="G358" s="120"/>
      <x:c r="H358" s="120"/>
    </x:row>
    <x:row r="359">
      <x:c r="E359" s="120"/>
      <x:c r="G359" s="120"/>
      <x:c r="H359" s="120"/>
    </x:row>
    <x:row r="360">
      <x:c r="E360" s="120"/>
      <x:c r="G360" s="120"/>
      <x:c r="H360" s="120"/>
    </x:row>
    <x:row r="361">
      <x:c r="E361" s="120"/>
      <x:c r="G361" s="120"/>
      <x:c r="H361" s="120"/>
    </x:row>
    <x:row r="362">
      <x:c r="E362" s="120"/>
      <x:c r="G362" s="120"/>
      <x:c r="H362" s="120"/>
    </x:row>
    <x:row r="363">
      <x:c r="E363" s="120"/>
      <x:c r="G363" s="120"/>
      <x:c r="H363" s="120"/>
    </x:row>
    <x:row r="364">
      <x:c r="E364" s="120"/>
      <x:c r="G364" s="120"/>
      <x:c r="H364" s="120"/>
    </x:row>
    <x:row r="365">
      <x:c r="E365" s="120"/>
      <x:c r="G365" s="120"/>
      <x:c r="H365" s="120"/>
    </x:row>
    <x:row r="366">
      <x:c r="E366" s="120"/>
      <x:c r="G366" s="120"/>
      <x:c r="H366" s="120"/>
    </x:row>
    <x:row r="367">
      <x:c r="E367" s="120"/>
      <x:c r="G367" s="120"/>
      <x:c r="H367" s="120"/>
    </x:row>
    <x:row r="368">
      <x:c r="E368" s="120"/>
      <x:c r="G368" s="120"/>
      <x:c r="H368" s="120"/>
    </x:row>
    <x:row r="369">
      <x:c r="E369" s="120"/>
      <x:c r="G369" s="120"/>
      <x:c r="H369" s="120"/>
    </x:row>
    <x:row r="370">
      <x:c r="E370" s="120"/>
      <x:c r="G370" s="120"/>
      <x:c r="H370" s="120"/>
    </x:row>
    <x:row r="371">
      <x:c r="E371" s="120"/>
      <x:c r="G371" s="120"/>
      <x:c r="H371" s="120"/>
    </x:row>
    <x:row r="372">
      <x:c r="E372" s="120"/>
      <x:c r="G372" s="120"/>
      <x:c r="H372" s="120"/>
    </x:row>
    <x:row r="373">
      <x:c r="E373" s="120"/>
      <x:c r="G373" s="120"/>
      <x:c r="H373" s="120"/>
    </x:row>
    <x:row r="374">
      <x:c r="E374" s="120"/>
      <x:c r="G374" s="120"/>
      <x:c r="H374" s="120"/>
    </x:row>
    <x:row r="375">
      <x:c r="E375" s="120"/>
      <x:c r="G375" s="120"/>
      <x:c r="H375" s="120"/>
    </x:row>
    <x:row r="376">
      <x:c r="E376" s="120"/>
      <x:c r="G376" s="120"/>
      <x:c r="H376" s="120"/>
    </x:row>
    <x:row r="377">
      <x:c r="E377" s="120"/>
      <x:c r="G377" s="120"/>
      <x:c r="H377" s="120"/>
    </x:row>
    <x:row r="378">
      <x:c r="E378" s="120"/>
      <x:c r="G378" s="120"/>
      <x:c r="H378" s="120"/>
    </x:row>
    <x:row r="379">
      <x:c r="E379" s="120"/>
      <x:c r="G379" s="120"/>
      <x:c r="H379" s="120"/>
    </x:row>
    <x:row r="380">
      <x:c r="E380" s="120"/>
      <x:c r="G380" s="120"/>
      <x:c r="H380" s="120"/>
    </x:row>
    <x:row r="381">
      <x:c r="E381" s="120"/>
      <x:c r="G381" s="120"/>
      <x:c r="H381" s="120"/>
    </x:row>
    <x:row r="382">
      <x:c r="E382" s="120"/>
      <x:c r="G382" s="120"/>
      <x:c r="H382" s="120"/>
    </x:row>
    <x:row r="383">
      <x:c r="E383" s="120"/>
      <x:c r="G383" s="120"/>
      <x:c r="H383" s="120"/>
    </x:row>
    <x:row r="384">
      <x:c r="E384" s="120"/>
      <x:c r="G384" s="120"/>
      <x:c r="H384" s="120"/>
    </x:row>
    <x:row r="385">
      <x:c r="E385" s="120"/>
      <x:c r="G385" s="120"/>
      <x:c r="H385" s="120"/>
    </x:row>
    <x:row r="386">
      <x:c r="E386" s="120"/>
      <x:c r="G386" s="120"/>
      <x:c r="H386" s="120"/>
    </x:row>
    <x:row r="387">
      <x:c r="E387" s="120"/>
      <x:c r="G387" s="120"/>
      <x:c r="H387" s="120"/>
    </x:row>
    <x:row r="388">
      <x:c r="E388" s="120"/>
      <x:c r="G388" s="120"/>
      <x:c r="H388" s="120"/>
    </x:row>
    <x:row r="389">
      <x:c r="E389" s="120"/>
      <x:c r="G389" s="120"/>
      <x:c r="H389" s="120"/>
    </x:row>
    <x:row r="390">
      <x:c r="E390" s="120"/>
      <x:c r="G390" s="120"/>
      <x:c r="H390" s="120"/>
    </x:row>
    <x:row r="391">
      <x:c r="E391" s="120"/>
      <x:c r="G391" s="120"/>
      <x:c r="H391" s="120"/>
    </x:row>
    <x:row r="392">
      <x:c r="E392" s="120"/>
      <x:c r="G392" s="120"/>
      <x:c r="H392" s="120"/>
    </x:row>
    <x:row r="393">
      <x:c r="E393" s="120"/>
      <x:c r="G393" s="120"/>
      <x:c r="H393" s="120"/>
    </x:row>
    <x:row r="394">
      <x:c r="E394" s="120"/>
      <x:c r="G394" s="120"/>
      <x:c r="H394" s="120"/>
    </x:row>
    <x:row r="395">
      <x:c r="E395" s="120"/>
      <x:c r="G395" s="120"/>
      <x:c r="H395" s="120"/>
    </x:row>
    <x:row r="396">
      <x:c r="E396" s="120"/>
      <x:c r="G396" s="120"/>
      <x:c r="H396" s="120"/>
    </x:row>
    <x:row r="397">
      <x:c r="E397" s="120"/>
      <x:c r="G397" s="120"/>
      <x:c r="H397" s="120"/>
    </x:row>
    <x:row r="398">
      <x:c r="E398" s="120"/>
      <x:c r="G398" s="120"/>
      <x:c r="H398" s="120"/>
    </x:row>
    <x:row r="399">
      <x:c r="E399" s="120"/>
      <x:c r="G399" s="120"/>
      <x:c r="H399" s="120"/>
    </x:row>
    <x:row r="400">
      <x:c r="E400" s="120"/>
      <x:c r="G400" s="120"/>
      <x:c r="H400" s="120"/>
    </x:row>
    <x:row r="401">
      <x:c r="E401" s="120"/>
      <x:c r="G401" s="120"/>
      <x:c r="H401" s="120"/>
    </x:row>
    <x:row r="402">
      <x:c r="E402" s="120"/>
      <x:c r="G402" s="120"/>
      <x:c r="H402" s="120"/>
    </x:row>
    <x:row r="403">
      <x:c r="E403" s="120"/>
      <x:c r="G403" s="120"/>
      <x:c r="H403" s="120"/>
    </x:row>
    <x:row r="404">
      <x:c r="E404" s="120"/>
      <x:c r="G404" s="120"/>
      <x:c r="H404" s="120"/>
    </x:row>
    <x:row r="405">
      <x:c r="E405" s="120"/>
      <x:c r="G405" s="120"/>
      <x:c r="H405" s="120"/>
    </x:row>
    <x:row r="406">
      <x:c r="E406" s="120"/>
      <x:c r="G406" s="120"/>
      <x:c r="H406" s="120"/>
    </x:row>
    <x:row r="407">
      <x:c r="E407" s="120"/>
      <x:c r="G407" s="120"/>
      <x:c r="H407" s="120"/>
    </x:row>
    <x:row r="408">
      <x:c r="E408" s="120"/>
      <x:c r="G408" s="120"/>
      <x:c r="H408" s="120"/>
    </x:row>
    <x:row r="409">
      <x:c r="E409" s="120"/>
      <x:c r="G409" s="120"/>
      <x:c r="H409" s="120"/>
    </x:row>
    <x:row r="410">
      <x:c r="E410" s="120"/>
      <x:c r="G410" s="120"/>
      <x:c r="H410" s="120"/>
    </x:row>
    <x:row r="411">
      <x:c r="E411" s="120"/>
      <x:c r="G411" s="120"/>
      <x:c r="H411" s="120"/>
    </x:row>
    <x:row r="412">
      <x:c r="E412" s="120"/>
      <x:c r="G412" s="120"/>
      <x:c r="H412" s="120"/>
    </x:row>
    <x:row r="413">
      <x:c r="E413" s="120"/>
      <x:c r="G413" s="120"/>
      <x:c r="H413" s="120"/>
    </x:row>
    <x:row r="414">
      <x:c r="E414" s="120"/>
      <x:c r="G414" s="120"/>
      <x:c r="H414" s="120"/>
    </x:row>
    <x:row r="415">
      <x:c r="E415" s="120"/>
      <x:c r="G415" s="120"/>
      <x:c r="H415" s="120"/>
    </x:row>
    <x:row r="416">
      <x:c r="E416" s="120"/>
      <x:c r="G416" s="120"/>
      <x:c r="H416" s="120"/>
    </x:row>
    <x:row r="417">
      <x:c r="E417" s="120"/>
      <x:c r="G417" s="120"/>
      <x:c r="H417" s="120"/>
    </x:row>
    <x:row r="418">
      <x:c r="E418" s="120"/>
      <x:c r="G418" s="120"/>
      <x:c r="H418" s="120"/>
    </x:row>
    <x:row r="419">
      <x:c r="E419" s="120"/>
      <x:c r="G419" s="120"/>
      <x:c r="H419" s="120"/>
    </x:row>
    <x:row r="420">
      <x:c r="E420" s="120"/>
      <x:c r="G420" s="120"/>
      <x:c r="H420" s="120"/>
    </x:row>
    <x:row r="421">
      <x:c r="E421" s="120"/>
      <x:c r="G421" s="120"/>
      <x:c r="H421" s="120"/>
    </x:row>
    <x:row r="422">
      <x:c r="E422" s="120"/>
      <x:c r="G422" s="120"/>
      <x:c r="H422" s="120"/>
    </x:row>
    <x:row r="423">
      <x:c r="E423" s="120"/>
      <x:c r="G423" s="120"/>
      <x:c r="H423" s="120"/>
    </x:row>
    <x:row r="424">
      <x:c r="E424" s="120"/>
      <x:c r="G424" s="120"/>
      <x:c r="H424" s="120"/>
    </x:row>
    <x:row r="425">
      <x:c r="E425" s="120"/>
      <x:c r="G425" s="120"/>
      <x:c r="H425" s="120"/>
    </x:row>
    <x:row r="426">
      <x:c r="E426" s="120"/>
      <x:c r="G426" s="120"/>
      <x:c r="H426" s="120"/>
    </x:row>
    <x:row r="427">
      <x:c r="E427" s="120"/>
      <x:c r="G427" s="120"/>
      <x:c r="H427" s="120"/>
    </x:row>
    <x:row r="428">
      <x:c r="E428" s="120"/>
      <x:c r="G428" s="120"/>
      <x:c r="H428" s="120"/>
    </x:row>
    <x:row r="429">
      <x:c r="E429" s="120"/>
      <x:c r="G429" s="120"/>
      <x:c r="H429" s="120"/>
    </x:row>
    <x:row r="430">
      <x:c r="E430" s="120"/>
      <x:c r="G430" s="120"/>
      <x:c r="H430" s="120"/>
    </x:row>
    <x:row r="431">
      <x:c r="E431" s="120"/>
      <x:c r="G431" s="120"/>
      <x:c r="H431" s="120"/>
    </x:row>
    <x:row r="432">
      <x:c r="E432" s="120"/>
      <x:c r="G432" s="120"/>
      <x:c r="H432" s="120"/>
    </x:row>
    <x:row r="433">
      <x:c r="E433" s="120"/>
      <x:c r="G433" s="120"/>
      <x:c r="H433" s="120"/>
    </x:row>
    <x:row r="434">
      <x:c r="E434" s="120"/>
      <x:c r="G434" s="120"/>
      <x:c r="H434" s="120"/>
    </x:row>
    <x:row r="435">
      <x:c r="E435" s="120"/>
      <x:c r="G435" s="120"/>
      <x:c r="H435" s="120"/>
    </x:row>
    <x:row r="436">
      <x:c r="E436" s="120"/>
      <x:c r="G436" s="120"/>
      <x:c r="H436" s="120"/>
    </x:row>
    <x:row r="437">
      <x:c r="E437" s="120"/>
      <x:c r="G437" s="120"/>
      <x:c r="H437" s="120"/>
    </x:row>
    <x:row r="438">
      <x:c r="E438" s="120"/>
      <x:c r="G438" s="120"/>
      <x:c r="H438" s="120"/>
    </x:row>
    <x:row r="439">
      <x:c r="E439" s="120"/>
      <x:c r="G439" s="120"/>
      <x:c r="H439" s="120"/>
    </x:row>
    <x:row r="440">
      <x:c r="E440" s="120"/>
      <x:c r="G440" s="120"/>
      <x:c r="H440" s="120"/>
    </x:row>
    <x:row r="441">
      <x:c r="E441" s="120"/>
      <x:c r="G441" s="120"/>
      <x:c r="H441" s="120"/>
    </x:row>
    <x:row r="442">
      <x:c r="E442" s="120"/>
      <x:c r="G442" s="120"/>
      <x:c r="H442" s="120"/>
    </x:row>
    <x:row r="443">
      <x:c r="E443" s="120"/>
      <x:c r="G443" s="120"/>
      <x:c r="H443" s="120"/>
    </x:row>
    <x:row r="444">
      <x:c r="E444" s="120"/>
      <x:c r="G444" s="120"/>
      <x:c r="H444" s="120"/>
    </x:row>
    <x:row r="445">
      <x:c r="E445" s="120"/>
      <x:c r="G445" s="120"/>
      <x:c r="H445" s="120"/>
    </x:row>
    <x:row r="446">
      <x:c r="E446" s="120"/>
      <x:c r="G446" s="120"/>
      <x:c r="H446" s="120"/>
    </x:row>
    <x:row r="447">
      <x:c r="E447" s="120"/>
      <x:c r="G447" s="120"/>
      <x:c r="H447" s="120"/>
    </x:row>
    <x:row r="448">
      <x:c r="E448" s="120"/>
      <x:c r="G448" s="120"/>
      <x:c r="H448" s="120"/>
    </x:row>
    <x:row r="449">
      <x:c r="E449" s="120"/>
      <x:c r="G449" s="120"/>
      <x:c r="H449" s="120"/>
    </x:row>
    <x:row r="450">
      <x:c r="E450" s="120"/>
      <x:c r="G450" s="120"/>
      <x:c r="H450" s="120"/>
    </x:row>
    <x:row r="451">
      <x:c r="E451" s="120"/>
      <x:c r="G451" s="120"/>
      <x:c r="H451" s="120"/>
    </x:row>
    <x:row r="452">
      <x:c r="E452" s="120"/>
      <x:c r="G452" s="120"/>
      <x:c r="H452" s="120"/>
    </x:row>
    <x:row r="453">
      <x:c r="E453" s="120"/>
      <x:c r="G453" s="120"/>
      <x:c r="H453" s="120"/>
    </x:row>
    <x:row r="454">
      <x:c r="E454" s="120"/>
      <x:c r="G454" s="120"/>
      <x:c r="H454" s="120"/>
    </x:row>
    <x:row r="455">
      <x:c r="E455" s="120"/>
      <x:c r="G455" s="120"/>
      <x:c r="H455" s="120"/>
    </x:row>
    <x:row r="456">
      <x:c r="E456" s="120"/>
      <x:c r="G456" s="120"/>
      <x:c r="H456" s="120"/>
    </x:row>
    <x:row r="457">
      <x:c r="E457" s="120"/>
      <x:c r="G457" s="120"/>
      <x:c r="H457" s="120"/>
    </x:row>
    <x:row r="458">
      <x:c r="E458" s="120"/>
      <x:c r="G458" s="120"/>
      <x:c r="H458" s="120"/>
    </x:row>
    <x:row r="459">
      <x:c r="E459" s="120"/>
      <x:c r="G459" s="120"/>
      <x:c r="H459" s="120"/>
    </x:row>
    <x:row r="460">
      <x:c r="E460" s="120"/>
      <x:c r="G460" s="120"/>
      <x:c r="H460" s="120"/>
    </x:row>
    <x:row r="461">
      <x:c r="E461" s="120"/>
      <x:c r="G461" s="120"/>
      <x:c r="H461" s="120"/>
    </x:row>
    <x:row r="462">
      <x:c r="E462" s="120"/>
      <x:c r="G462" s="120"/>
      <x:c r="H462" s="120"/>
    </x:row>
    <x:row r="463">
      <x:c r="E463" s="120"/>
      <x:c r="G463" s="120"/>
      <x:c r="H463" s="120"/>
    </x:row>
    <x:row r="464">
      <x:c r="E464" s="120"/>
      <x:c r="G464" s="120"/>
      <x:c r="H464" s="120"/>
    </x:row>
    <x:row r="465">
      <x:c r="E465" s="120"/>
      <x:c r="G465" s="120"/>
      <x:c r="H465" s="120"/>
    </x:row>
    <x:row r="466">
      <x:c r="E466" s="120"/>
      <x:c r="G466" s="120"/>
      <x:c r="H466" s="120"/>
    </x:row>
    <x:row r="467">
      <x:c r="E467" s="120"/>
      <x:c r="G467" s="120"/>
      <x:c r="H467" s="120"/>
    </x:row>
    <x:row r="468">
      <x:c r="E468" s="120"/>
      <x:c r="G468" s="120"/>
      <x:c r="H468" s="120"/>
    </x:row>
    <x:row r="469">
      <x:c r="E469" s="120"/>
      <x:c r="G469" s="120"/>
      <x:c r="H469" s="120"/>
    </x:row>
    <x:row r="470">
      <x:c r="E470" s="120"/>
      <x:c r="G470" s="120"/>
      <x:c r="H470" s="120"/>
    </x:row>
    <x:row r="471">
      <x:c r="E471" s="120"/>
      <x:c r="G471" s="120"/>
      <x:c r="H471" s="120"/>
    </x:row>
    <x:row r="472">
      <x:c r="E472" s="120"/>
      <x:c r="G472" s="120"/>
      <x:c r="H472" s="120"/>
    </x:row>
    <x:row r="473">
      <x:c r="E473" s="120"/>
      <x:c r="G473" s="120"/>
      <x:c r="H473" s="120"/>
    </x:row>
    <x:row r="474">
      <x:c r="E474" s="120"/>
      <x:c r="G474" s="120"/>
      <x:c r="H474" s="120"/>
    </x:row>
    <x:row r="475">
      <x:c r="E475" s="120"/>
      <x:c r="G475" s="120"/>
      <x:c r="H475" s="120"/>
    </x:row>
    <x:row r="476">
      <x:c r="E476" s="120"/>
      <x:c r="G476" s="120"/>
      <x:c r="H476" s="120"/>
    </x:row>
    <x:row r="477">
      <x:c r="E477" s="120"/>
      <x:c r="G477" s="120"/>
      <x:c r="H477" s="120"/>
    </x:row>
    <x:row r="478">
      <x:c r="E478" s="120"/>
      <x:c r="G478" s="120"/>
      <x:c r="H478" s="120"/>
    </x:row>
    <x:row r="479">
      <x:c r="E479" s="120"/>
      <x:c r="G479" s="120"/>
      <x:c r="H479" s="120"/>
    </x:row>
    <x:row r="480">
      <x:c r="E480" s="120"/>
      <x:c r="G480" s="120"/>
      <x:c r="H480" s="120"/>
    </x:row>
    <x:row r="481">
      <x:c r="E481" s="120"/>
      <x:c r="G481" s="120"/>
      <x:c r="H481" s="120"/>
    </x:row>
    <x:row r="482">
      <x:c r="E482" s="120"/>
      <x:c r="G482" s="120"/>
      <x:c r="H482" s="120"/>
    </x:row>
    <x:row r="483">
      <x:c r="E483" s="120"/>
      <x:c r="G483" s="120"/>
      <x:c r="H483" s="120"/>
    </x:row>
    <x:row r="484">
      <x:c r="E484" s="120"/>
      <x:c r="G484" s="120"/>
      <x:c r="H484" s="120"/>
    </x:row>
    <x:row r="485">
      <x:c r="E485" s="120"/>
      <x:c r="G485" s="120"/>
      <x:c r="H485" s="120"/>
    </x:row>
    <x:row r="486">
      <x:c r="E486" s="120"/>
      <x:c r="G486" s="120"/>
      <x:c r="H486" s="120"/>
    </x:row>
    <x:row r="487">
      <x:c r="E487" s="120"/>
      <x:c r="G487" s="120"/>
      <x:c r="H487" s="120"/>
    </x:row>
    <x:row r="488">
      <x:c r="E488" s="120"/>
      <x:c r="G488" s="120"/>
      <x:c r="H488" s="120"/>
    </x:row>
    <x:row r="489">
      <x:c r="E489" s="120"/>
      <x:c r="G489" s="120"/>
      <x:c r="H489" s="120"/>
    </x:row>
    <x:row r="490">
      <x:c r="E490" s="120"/>
      <x:c r="G490" s="120"/>
      <x:c r="H490" s="120"/>
    </x:row>
    <x:row r="491">
      <x:c r="E491" s="120"/>
      <x:c r="G491" s="120"/>
      <x:c r="H491" s="120"/>
    </x:row>
    <x:row r="492">
      <x:c r="E492" s="120"/>
      <x:c r="G492" s="120"/>
      <x:c r="H492" s="120"/>
    </x:row>
    <x:row r="493">
      <x:c r="E493" s="120"/>
      <x:c r="G493" s="120"/>
      <x:c r="H493" s="120"/>
    </x:row>
    <x:row r="494">
      <x:c r="E494" s="120"/>
      <x:c r="G494" s="120"/>
      <x:c r="H494" s="120"/>
    </x:row>
    <x:row r="495">
      <x:c r="E495" s="120"/>
      <x:c r="G495" s="120"/>
      <x:c r="H495" s="120"/>
    </x:row>
    <x:row r="496">
      <x:c r="E496" s="120"/>
      <x:c r="G496" s="120"/>
      <x:c r="H496" s="120"/>
    </x:row>
    <x:row r="497">
      <x:c r="E497" s="120"/>
      <x:c r="G497" s="120"/>
      <x:c r="H497" s="120"/>
    </x:row>
    <x:row r="498">
      <x:c r="E498" s="120"/>
      <x:c r="G498" s="120"/>
      <x:c r="H498" s="120"/>
    </x:row>
    <x:row r="499">
      <x:c r="E499" s="120"/>
      <x:c r="G499" s="120"/>
      <x:c r="H499" s="120"/>
    </x:row>
    <x:row r="500">
      <x:c r="E500" s="120"/>
      <x:c r="G500" s="120"/>
      <x:c r="H500" s="120"/>
    </x:row>
    <x:row r="501">
      <x:c r="E501" s="120"/>
      <x:c r="G501" s="120"/>
      <x:c r="H501" s="120"/>
    </x:row>
    <x:row r="502">
      <x:c r="E502" s="120"/>
      <x:c r="G502" s="120"/>
      <x:c r="H502" s="120"/>
    </x:row>
    <x:row r="503">
      <x:c r="E503" s="120"/>
      <x:c r="G503" s="120"/>
      <x:c r="H503" s="120"/>
    </x:row>
    <x:row r="504">
      <x:c r="E504" s="120"/>
      <x:c r="G504" s="120"/>
      <x:c r="H504" s="120"/>
    </x:row>
    <x:row r="505">
      <x:c r="E505" s="120"/>
      <x:c r="G505" s="120"/>
      <x:c r="H505" s="120"/>
    </x:row>
    <x:row r="506">
      <x:c r="E506" s="120"/>
      <x:c r="G506" s="120"/>
      <x:c r="H506" s="120"/>
    </x:row>
    <x:row r="507">
      <x:c r="E507" s="120"/>
      <x:c r="G507" s="120"/>
      <x:c r="H507" s="120"/>
    </x:row>
    <x:row r="508">
      <x:c r="E508" s="120"/>
      <x:c r="G508" s="120"/>
      <x:c r="H508" s="120"/>
    </x:row>
    <x:row r="509">
      <x:c r="E509" s="120"/>
      <x:c r="G509" s="120"/>
      <x:c r="H509" s="120"/>
    </x:row>
    <x:row r="510">
      <x:c r="E510" s="120"/>
      <x:c r="G510" s="120"/>
      <x:c r="H510" s="120"/>
    </x:row>
    <x:row r="511">
      <x:c r="E511" s="120"/>
      <x:c r="G511" s="120"/>
      <x:c r="H511" s="120"/>
    </x:row>
    <x:row r="512">
      <x:c r="E512" s="120"/>
      <x:c r="G512" s="120"/>
      <x:c r="H512" s="120"/>
    </x:row>
    <x:row r="513">
      <x:c r="E513" s="120"/>
      <x:c r="G513" s="120"/>
      <x:c r="H513" s="120"/>
    </x:row>
    <x:row r="514">
      <x:c r="E514" s="120"/>
      <x:c r="G514" s="120"/>
      <x:c r="H514" s="120"/>
    </x:row>
    <x:row r="515">
      <x:c r="E515" s="120"/>
      <x:c r="G515" s="120"/>
      <x:c r="H515" s="120"/>
    </x:row>
    <x:row r="516">
      <x:c r="E516" s="120"/>
      <x:c r="G516" s="120"/>
      <x:c r="H516" s="120"/>
    </x:row>
    <x:row r="517">
      <x:c r="E517" s="120"/>
      <x:c r="G517" s="120"/>
      <x:c r="H517" s="120"/>
    </x:row>
    <x:row r="518">
      <x:c r="E518" s="120"/>
      <x:c r="G518" s="120"/>
      <x:c r="H518" s="120"/>
    </x:row>
    <x:row r="519">
      <x:c r="E519" s="120"/>
      <x:c r="G519" s="120"/>
      <x:c r="H519" s="120"/>
    </x:row>
    <x:row r="520">
      <x:c r="E520" s="120"/>
      <x:c r="G520" s="120"/>
      <x:c r="H520" s="120"/>
    </x:row>
    <x:row r="521">
      <x:c r="E521" s="120"/>
      <x:c r="G521" s="120"/>
      <x:c r="H521" s="120"/>
    </x:row>
    <x:row r="522">
      <x:c r="E522" s="120"/>
      <x:c r="G522" s="120"/>
      <x:c r="H522" s="120"/>
    </x:row>
    <x:row r="523">
      <x:c r="E523" s="120"/>
      <x:c r="G523" s="120"/>
      <x:c r="H523" s="120"/>
    </x:row>
    <x:row r="524">
      <x:c r="E524" s="120"/>
      <x:c r="G524" s="120"/>
      <x:c r="H524" s="120"/>
    </x:row>
    <x:row r="525">
      <x:c r="E525" s="120"/>
      <x:c r="G525" s="120"/>
      <x:c r="H525" s="120"/>
    </x:row>
    <x:row r="526">
      <x:c r="E526" s="120"/>
      <x:c r="G526" s="120"/>
      <x:c r="H526" s="120"/>
    </x:row>
    <x:row r="527">
      <x:c r="E527" s="120"/>
      <x:c r="G527" s="120"/>
      <x:c r="H527" s="120"/>
    </x:row>
    <x:row r="528">
      <x:c r="E528" s="120"/>
      <x:c r="G528" s="120"/>
      <x:c r="H528" s="120"/>
    </x:row>
    <x:row r="529">
      <x:c r="E529" s="120"/>
      <x:c r="G529" s="120"/>
      <x:c r="H529" s="120"/>
    </x:row>
    <x:row r="530">
      <x:c r="E530" s="120"/>
      <x:c r="G530" s="120"/>
      <x:c r="H530" s="120"/>
    </x:row>
    <x:row r="531">
      <x:c r="E531" s="120"/>
      <x:c r="G531" s="120"/>
      <x:c r="H531" s="120"/>
    </x:row>
    <x:row r="532">
      <x:c r="E532" s="120"/>
      <x:c r="G532" s="120"/>
      <x:c r="H532" s="120"/>
    </x:row>
    <x:row r="533">
      <x:c r="E533" s="120"/>
      <x:c r="G533" s="120"/>
      <x:c r="H533" s="120"/>
    </x:row>
    <x:row r="534">
      <x:c r="E534" s="120"/>
      <x:c r="G534" s="120"/>
      <x:c r="H534" s="120"/>
    </x:row>
    <x:row r="535">
      <x:c r="E535" s="120"/>
      <x:c r="G535" s="120"/>
      <x:c r="H535" s="120"/>
    </x:row>
    <x:row r="536">
      <x:c r="E536" s="120"/>
      <x:c r="G536" s="120"/>
      <x:c r="H536" s="120"/>
    </x:row>
    <x:row r="537">
      <x:c r="E537" s="120"/>
      <x:c r="G537" s="120"/>
      <x:c r="H537" s="120"/>
    </x:row>
    <x:row r="538">
      <x:c r="E538" s="120"/>
      <x:c r="G538" s="120"/>
      <x:c r="H538" s="120"/>
    </x:row>
    <x:row r="539">
      <x:c r="E539" s="120"/>
      <x:c r="G539" s="120"/>
      <x:c r="H539" s="120"/>
    </x:row>
    <x:row r="540">
      <x:c r="E540" s="120"/>
      <x:c r="G540" s="120"/>
      <x:c r="H540" s="120"/>
    </x:row>
    <x:row r="541">
      <x:c r="E541" s="120"/>
      <x:c r="G541" s="120"/>
      <x:c r="H541" s="120"/>
    </x:row>
    <x:row r="542">
      <x:c r="E542" s="120"/>
      <x:c r="G542" s="120"/>
      <x:c r="H542" s="120"/>
    </x:row>
    <x:row r="543">
      <x:c r="E543" s="120"/>
      <x:c r="G543" s="120"/>
      <x:c r="H543" s="120"/>
    </x:row>
    <x:row r="544">
      <x:c r="E544" s="120"/>
      <x:c r="G544" s="120"/>
      <x:c r="H544" s="120"/>
    </x:row>
    <x:row r="545">
      <x:c r="E545" s="120"/>
      <x:c r="G545" s="120"/>
      <x:c r="H545" s="120"/>
    </x:row>
    <x:row r="546">
      <x:c r="E546" s="120"/>
      <x:c r="G546" s="120"/>
      <x:c r="H546" s="120"/>
    </x:row>
    <x:row r="547">
      <x:c r="E547" s="120"/>
      <x:c r="G547" s="120"/>
      <x:c r="H547" s="120"/>
    </x:row>
    <x:row r="548">
      <x:c r="E548" s="120"/>
      <x:c r="G548" s="120"/>
      <x:c r="H548" s="120"/>
    </x:row>
    <x:row r="549">
      <x:c r="E549" s="120"/>
      <x:c r="G549" s="120"/>
      <x:c r="H549" s="120"/>
    </x:row>
    <x:row r="550">
      <x:c r="E550" s="120"/>
      <x:c r="G550" s="120"/>
      <x:c r="H550" s="120"/>
    </x:row>
    <x:row r="551">
      <x:c r="E551" s="120"/>
      <x:c r="G551" s="120"/>
      <x:c r="H551" s="120"/>
    </x:row>
    <x:row r="552">
      <x:c r="E552" s="120"/>
      <x:c r="G552" s="120"/>
      <x:c r="H552" s="120"/>
    </x:row>
    <x:row r="553">
      <x:c r="E553" s="120"/>
      <x:c r="G553" s="120"/>
      <x:c r="H553" s="120"/>
    </x:row>
    <x:row r="554">
      <x:c r="E554" s="120"/>
      <x:c r="G554" s="120"/>
      <x:c r="H554" s="120"/>
    </x:row>
    <x:row r="555">
      <x:c r="E555" s="120"/>
      <x:c r="G555" s="120"/>
      <x:c r="H555" s="120"/>
    </x:row>
    <x:row r="556">
      <x:c r="E556" s="120"/>
      <x:c r="G556" s="120"/>
      <x:c r="H556" s="120"/>
    </x:row>
    <x:row r="557">
      <x:c r="E557" s="120"/>
      <x:c r="G557" s="120"/>
      <x:c r="H557" s="120"/>
    </x:row>
    <x:row r="558">
      <x:c r="E558" s="120"/>
      <x:c r="G558" s="120"/>
      <x:c r="H558" s="120"/>
    </x:row>
    <x:row r="559">
      <x:c r="E559" s="120"/>
      <x:c r="G559" s="120"/>
      <x:c r="H559" s="120"/>
    </x:row>
    <x:row r="560">
      <x:c r="E560" s="120"/>
      <x:c r="G560" s="120"/>
      <x:c r="H560" s="120"/>
    </x:row>
    <x:row r="561">
      <x:c r="E561" s="120"/>
      <x:c r="G561" s="120"/>
      <x:c r="H561" s="120"/>
    </x:row>
    <x:row r="562">
      <x:c r="E562" s="120"/>
      <x:c r="G562" s="120"/>
      <x:c r="H562" s="120"/>
    </x:row>
    <x:row r="563">
      <x:c r="E563" s="120"/>
      <x:c r="G563" s="120"/>
      <x:c r="H563" s="120"/>
    </x:row>
    <x:row r="564">
      <x:c r="E564" s="120"/>
      <x:c r="G564" s="120"/>
      <x:c r="H564" s="120"/>
    </x:row>
    <x:row r="565">
      <x:c r="E565" s="120"/>
      <x:c r="G565" s="120"/>
      <x:c r="H565" s="120"/>
    </x:row>
    <x:row r="566">
      <x:c r="E566" s="120"/>
      <x:c r="G566" s="120"/>
      <x:c r="H566" s="120"/>
    </x:row>
    <x:row r="567">
      <x:c r="E567" s="120"/>
      <x:c r="G567" s="120"/>
      <x:c r="H567" s="120"/>
    </x:row>
    <x:row r="568">
      <x:c r="E568" s="120"/>
      <x:c r="G568" s="120"/>
      <x:c r="H568" s="120"/>
    </x:row>
    <x:row r="569">
      <x:c r="E569" s="120"/>
      <x:c r="G569" s="120"/>
      <x:c r="H569" s="120"/>
    </x:row>
    <x:row r="570">
      <x:c r="E570" s="120"/>
      <x:c r="G570" s="120"/>
      <x:c r="H570" s="120"/>
    </x:row>
    <x:row r="571">
      <x:c r="E571" s="120"/>
      <x:c r="G571" s="120"/>
      <x:c r="H571" s="120"/>
    </x:row>
    <x:row r="572">
      <x:c r="E572" s="120"/>
      <x:c r="G572" s="120"/>
      <x:c r="H572" s="120"/>
    </x:row>
    <x:row r="573">
      <x:c r="E573" s="120"/>
      <x:c r="G573" s="120"/>
      <x:c r="H573" s="120"/>
    </x:row>
    <x:row r="574">
      <x:c r="E574" s="120"/>
      <x:c r="G574" s="120"/>
      <x:c r="H574" s="120"/>
    </x:row>
    <x:row r="575">
      <x:c r="E575" s="120"/>
      <x:c r="G575" s="120"/>
      <x:c r="H575" s="120"/>
    </x:row>
    <x:row r="576">
      <x:c r="E576" s="120"/>
      <x:c r="G576" s="120"/>
      <x:c r="H576" s="120"/>
    </x:row>
    <x:row r="577">
      <x:c r="E577" s="120"/>
      <x:c r="G577" s="120"/>
      <x:c r="H577" s="120"/>
    </x:row>
    <x:row r="578">
      <x:c r="E578" s="120"/>
      <x:c r="G578" s="120"/>
      <x:c r="H578" s="120"/>
    </x:row>
    <x:row r="579">
      <x:c r="E579" s="120"/>
      <x:c r="G579" s="120"/>
      <x:c r="H579" s="120"/>
    </x:row>
    <x:row r="580">
      <x:c r="E580" s="120"/>
      <x:c r="G580" s="120"/>
      <x:c r="H580" s="120"/>
    </x:row>
    <x:row r="581">
      <x:c r="E581" s="120"/>
      <x:c r="G581" s="120"/>
      <x:c r="H581" s="120"/>
    </x:row>
    <x:row r="582">
      <x:c r="E582" s="120"/>
      <x:c r="G582" s="120"/>
      <x:c r="H582" s="120"/>
    </x:row>
    <x:row r="583">
      <x:c r="E583" s="120"/>
      <x:c r="G583" s="120"/>
      <x:c r="H583" s="120"/>
    </x:row>
    <x:row r="584">
      <x:c r="E584" s="120"/>
      <x:c r="G584" s="120"/>
      <x:c r="H584" s="120"/>
    </x:row>
    <x:row r="585">
      <x:c r="E585" s="120"/>
      <x:c r="G585" s="120"/>
      <x:c r="H585" s="120"/>
    </x:row>
    <x:row r="586">
      <x:c r="E586" s="120"/>
      <x:c r="G586" s="120"/>
      <x:c r="H586" s="120"/>
    </x:row>
    <x:row r="587">
      <x:c r="E587" s="120"/>
      <x:c r="G587" s="120"/>
      <x:c r="H587" s="120"/>
    </x:row>
    <x:row r="588">
      <x:c r="E588" s="120"/>
      <x:c r="G588" s="120"/>
      <x:c r="H588" s="120"/>
    </x:row>
    <x:row r="589">
      <x:c r="E589" s="120"/>
      <x:c r="G589" s="120"/>
      <x:c r="H589" s="120"/>
    </x:row>
    <x:row r="590">
      <x:c r="E590" s="120"/>
      <x:c r="G590" s="120"/>
      <x:c r="H590" s="120"/>
    </x:row>
    <x:row r="591">
      <x:c r="E591" s="120"/>
      <x:c r="G591" s="120"/>
      <x:c r="H591" s="120"/>
    </x:row>
    <x:row r="592">
      <x:c r="E592" s="120"/>
      <x:c r="G592" s="120"/>
      <x:c r="H592" s="120"/>
    </x:row>
    <x:row r="593">
      <x:c r="E593" s="120"/>
      <x:c r="G593" s="120"/>
      <x:c r="H593" s="120"/>
    </x:row>
    <x:row r="594">
      <x:c r="E594" s="120"/>
      <x:c r="G594" s="120"/>
      <x:c r="H594" s="120"/>
    </x:row>
    <x:row r="595">
      <x:c r="E595" s="120"/>
      <x:c r="G595" s="120"/>
      <x:c r="H595" s="120"/>
    </x:row>
    <x:row r="596">
      <x:c r="E596" s="120"/>
      <x:c r="G596" s="120"/>
      <x:c r="H596" s="120"/>
    </x:row>
    <x:row r="597">
      <x:c r="E597" s="120"/>
      <x:c r="G597" s="120"/>
      <x:c r="H597" s="120"/>
    </x:row>
    <x:row r="598">
      <x:c r="E598" s="120"/>
      <x:c r="G598" s="120"/>
      <x:c r="H598" s="120"/>
    </x:row>
    <x:row r="599">
      <x:c r="E599" s="120"/>
      <x:c r="G599" s="120"/>
      <x:c r="H599" s="120"/>
    </x:row>
    <x:row r="600">
      <x:c r="E600" s="120"/>
      <x:c r="G600" s="120"/>
      <x:c r="H600" s="120"/>
    </x:row>
    <x:row r="601">
      <x:c r="E601" s="120"/>
      <x:c r="G601" s="120"/>
      <x:c r="H601" s="120"/>
    </x:row>
    <x:row r="602">
      <x:c r="E602" s="120"/>
      <x:c r="G602" s="120"/>
      <x:c r="H602" s="120"/>
    </x:row>
    <x:row r="603">
      <x:c r="E603" s="120"/>
      <x:c r="G603" s="120"/>
      <x:c r="H603" s="120"/>
    </x:row>
    <x:row r="604">
      <x:c r="E604" s="120"/>
      <x:c r="G604" s="120"/>
      <x:c r="H604" s="120"/>
    </x:row>
    <x:row r="605">
      <x:c r="E605" s="120"/>
      <x:c r="G605" s="120"/>
      <x:c r="H605" s="120"/>
    </x:row>
    <x:row r="606">
      <x:c r="E606" s="120"/>
      <x:c r="G606" s="120"/>
      <x:c r="H606" s="120"/>
    </x:row>
    <x:row r="607">
      <x:c r="E607" s="120"/>
      <x:c r="G607" s="120"/>
      <x:c r="H607" s="120"/>
    </x:row>
    <x:row r="608">
      <x:c r="E608" s="120"/>
      <x:c r="G608" s="120"/>
      <x:c r="H608" s="120"/>
    </x:row>
    <x:row r="609">
      <x:c r="E609" s="120"/>
      <x:c r="G609" s="120"/>
      <x:c r="H609" s="120"/>
    </x:row>
    <x:row r="610">
      <x:c r="E610" s="120"/>
      <x:c r="G610" s="120"/>
      <x:c r="H610" s="120"/>
    </x:row>
    <x:row r="611">
      <x:c r="E611" s="120"/>
      <x:c r="G611" s="120"/>
      <x:c r="H611" s="120"/>
    </x:row>
    <x:row r="612">
      <x:c r="E612" s="120"/>
      <x:c r="G612" s="120"/>
      <x:c r="H612" s="120"/>
    </x:row>
    <x:row r="613">
      <x:c r="E613" s="120"/>
      <x:c r="G613" s="120"/>
      <x:c r="H613" s="120"/>
    </x:row>
    <x:row r="614">
      <x:c r="E614" s="120"/>
      <x:c r="G614" s="120"/>
      <x:c r="H614" s="120"/>
    </x:row>
    <x:row r="615">
      <x:c r="E615" s="120"/>
      <x:c r="G615" s="120"/>
      <x:c r="H615" s="120"/>
    </x:row>
    <x:row r="616">
      <x:c r="E616" s="120"/>
      <x:c r="G616" s="120"/>
      <x:c r="H616" s="120"/>
    </x:row>
    <x:row r="617">
      <x:c r="E617" s="120"/>
      <x:c r="G617" s="120"/>
      <x:c r="H617" s="120"/>
    </x:row>
    <x:row r="618">
      <x:c r="E618" s="120"/>
      <x:c r="G618" s="120"/>
      <x:c r="H618" s="120"/>
    </x:row>
    <x:row r="619">
      <x:c r="E619" s="120"/>
      <x:c r="G619" s="120"/>
      <x:c r="H619" s="120"/>
    </x:row>
    <x:row r="620">
      <x:c r="E620" s="120"/>
      <x:c r="G620" s="120"/>
      <x:c r="H620" s="120"/>
    </x:row>
    <x:row r="621">
      <x:c r="E621" s="120"/>
      <x:c r="G621" s="120"/>
      <x:c r="H621" s="120"/>
    </x:row>
    <x:row r="622">
      <x:c r="E622" s="120"/>
      <x:c r="G622" s="120"/>
      <x:c r="H622" s="120"/>
    </x:row>
    <x:row r="623">
      <x:c r="E623" s="120"/>
      <x:c r="G623" s="120"/>
      <x:c r="H623" s="120"/>
    </x:row>
    <x:row r="624">
      <x:c r="E624" s="120"/>
      <x:c r="G624" s="120"/>
      <x:c r="H624" s="120"/>
    </x:row>
    <x:row r="625">
      <x:c r="E625" s="120"/>
      <x:c r="G625" s="120"/>
      <x:c r="H625" s="120"/>
    </x:row>
    <x:row r="626">
      <x:c r="E626" s="120"/>
      <x:c r="G626" s="120"/>
      <x:c r="H626" s="120"/>
    </x:row>
    <x:row r="627">
      <x:c r="E627" s="120"/>
      <x:c r="G627" s="120"/>
      <x:c r="H627" s="120"/>
    </x:row>
    <x:row r="628">
      <x:c r="E628" s="120"/>
      <x:c r="G628" s="120"/>
      <x:c r="H628" s="120"/>
    </x:row>
    <x:row r="629">
      <x:c r="E629" s="120"/>
      <x:c r="G629" s="120"/>
      <x:c r="H629" s="120"/>
    </x:row>
    <x:row r="630">
      <x:c r="E630" s="120"/>
      <x:c r="G630" s="120"/>
      <x:c r="H630" s="120"/>
    </x:row>
    <x:row r="631">
      <x:c r="E631" s="120"/>
      <x:c r="G631" s="120"/>
      <x:c r="H631" s="120"/>
    </x:row>
    <x:row r="632">
      <x:c r="E632" s="120"/>
      <x:c r="G632" s="120"/>
      <x:c r="H632" s="120"/>
    </x:row>
    <x:row r="633">
      <x:c r="E633" s="120"/>
      <x:c r="G633" s="120"/>
      <x:c r="H633" s="120"/>
    </x:row>
    <x:row r="634">
      <x:c r="E634" s="120"/>
      <x:c r="G634" s="120"/>
      <x:c r="H634" s="120"/>
    </x:row>
    <x:row r="635">
      <x:c r="E635" s="120"/>
      <x:c r="G635" s="120"/>
      <x:c r="H635" s="120"/>
    </x:row>
    <x:row r="636">
      <x:c r="E636" s="120"/>
      <x:c r="G636" s="120"/>
      <x:c r="H636" s="120"/>
    </x:row>
    <x:row r="637">
      <x:c r="E637" s="120"/>
      <x:c r="G637" s="120"/>
      <x:c r="H637" s="120"/>
    </x:row>
    <x:row r="638">
      <x:c r="E638" s="120"/>
      <x:c r="G638" s="120"/>
      <x:c r="H638" s="120"/>
    </x:row>
    <x:row r="639">
      <x:c r="E639" s="120"/>
      <x:c r="G639" s="120"/>
      <x:c r="H639" s="120"/>
    </x:row>
    <x:row r="640">
      <x:c r="E640" s="120"/>
      <x:c r="G640" s="120"/>
      <x:c r="H640" s="120"/>
    </x:row>
    <x:row r="641">
      <x:c r="E641" s="120"/>
      <x:c r="G641" s="120"/>
      <x:c r="H641" s="120"/>
    </x:row>
    <x:row r="642">
      <x:c r="E642" s="120"/>
      <x:c r="G642" s="120"/>
      <x:c r="H642" s="120"/>
    </x:row>
    <x:row r="643">
      <x:c r="E643" s="120"/>
      <x:c r="G643" s="120"/>
      <x:c r="H643" s="120"/>
    </x:row>
    <x:row r="644">
      <x:c r="E644" s="120"/>
      <x:c r="G644" s="120"/>
      <x:c r="H644" s="120"/>
    </x:row>
    <x:row r="645">
      <x:c r="E645" s="120"/>
      <x:c r="G645" s="120"/>
      <x:c r="H645" s="120"/>
    </x:row>
    <x:row r="646">
      <x:c r="E646" s="120"/>
      <x:c r="G646" s="120"/>
      <x:c r="H646" s="120"/>
    </x:row>
    <x:row r="647">
      <x:c r="E647" s="120"/>
      <x:c r="G647" s="120"/>
      <x:c r="H647" s="120"/>
    </x:row>
    <x:row r="648">
      <x:c r="E648" s="120"/>
      <x:c r="G648" s="120"/>
      <x:c r="H648" s="120"/>
    </x:row>
    <x:row r="649">
      <x:c r="E649" s="120"/>
      <x:c r="G649" s="120"/>
      <x:c r="H649" s="120"/>
    </x:row>
    <x:row r="650">
      <x:c r="E650" s="120"/>
      <x:c r="G650" s="120"/>
      <x:c r="H650" s="120"/>
    </x:row>
    <x:row r="651">
      <x:c r="E651" s="120"/>
      <x:c r="G651" s="120"/>
      <x:c r="H651" s="120"/>
    </x:row>
    <x:row r="652">
      <x:c r="E652" s="120"/>
      <x:c r="G652" s="120"/>
      <x:c r="H652" s="120"/>
    </x:row>
    <x:row r="653">
      <x:c r="E653" s="120"/>
      <x:c r="G653" s="120"/>
      <x:c r="H653" s="120"/>
    </x:row>
    <x:row r="654">
      <x:c r="E654" s="120"/>
      <x:c r="G654" s="120"/>
      <x:c r="H654" s="120"/>
    </x:row>
    <x:row r="655">
      <x:c r="E655" s="120"/>
      <x:c r="G655" s="120"/>
      <x:c r="H655" s="120"/>
    </x:row>
    <x:row r="656">
      <x:c r="E656" s="120"/>
      <x:c r="G656" s="120"/>
      <x:c r="H656" s="120"/>
    </x:row>
    <x:row r="657">
      <x:c r="E657" s="120"/>
      <x:c r="G657" s="120"/>
      <x:c r="H657" s="120"/>
    </x:row>
    <x:row r="658">
      <x:c r="E658" s="120"/>
      <x:c r="G658" s="120"/>
      <x:c r="H658" s="120"/>
    </x:row>
    <x:row r="659">
      <x:c r="E659" s="120"/>
      <x:c r="G659" s="120"/>
      <x:c r="H659" s="120"/>
    </x:row>
    <x:row r="660">
      <x:c r="E660" s="120"/>
      <x:c r="G660" s="120"/>
      <x:c r="H660" s="120"/>
    </x:row>
    <x:row r="661">
      <x:c r="E661" s="120"/>
      <x:c r="G661" s="120"/>
      <x:c r="H661" s="120"/>
    </x:row>
    <x:row r="662">
      <x:c r="E662" s="120"/>
      <x:c r="G662" s="120"/>
      <x:c r="H662" s="120"/>
    </x:row>
    <x:row r="663">
      <x:c r="E663" s="120"/>
      <x:c r="G663" s="120"/>
      <x:c r="H663" s="120"/>
    </x:row>
    <x:row r="664">
      <x:c r="E664" s="120"/>
      <x:c r="G664" s="120"/>
      <x:c r="H664" s="120"/>
    </x:row>
    <x:row r="665">
      <x:c r="E665" s="120"/>
      <x:c r="G665" s="120"/>
      <x:c r="H665" s="120"/>
    </x:row>
    <x:row r="666">
      <x:c r="E666" s="120"/>
      <x:c r="G666" s="120"/>
      <x:c r="H666" s="120"/>
    </x:row>
    <x:row r="667">
      <x:c r="E667" s="120"/>
      <x:c r="G667" s="120"/>
      <x:c r="H667" s="120"/>
    </x:row>
    <x:row r="668">
      <x:c r="E668" s="120"/>
      <x:c r="G668" s="120"/>
      <x:c r="H668" s="120"/>
    </x:row>
    <x:row r="669">
      <x:c r="E669" s="120"/>
      <x:c r="G669" s="120"/>
      <x:c r="H669" s="120"/>
    </x:row>
    <x:row r="670">
      <x:c r="E670" s="120"/>
      <x:c r="G670" s="120"/>
      <x:c r="H670" s="120"/>
    </x:row>
    <x:row r="671">
      <x:c r="E671" s="120"/>
      <x:c r="G671" s="120"/>
      <x:c r="H671" s="120"/>
    </x:row>
    <x:row r="672">
      <x:c r="E672" s="120"/>
      <x:c r="G672" s="120"/>
      <x:c r="H672" s="120"/>
    </x:row>
    <x:row r="673">
      <x:c r="E673" s="120"/>
      <x:c r="G673" s="120"/>
      <x:c r="H673" s="120"/>
    </x:row>
    <x:row r="674">
      <x:c r="E674" s="120"/>
      <x:c r="G674" s="120"/>
      <x:c r="H674" s="120"/>
    </x:row>
    <x:row r="675">
      <x:c r="E675" s="120"/>
      <x:c r="G675" s="120"/>
      <x:c r="H675" s="120"/>
    </x:row>
    <x:row r="676">
      <x:c r="E676" s="120"/>
      <x:c r="G676" s="120"/>
      <x:c r="H676" s="120"/>
    </x:row>
    <x:row r="677">
      <x:c r="E677" s="120"/>
      <x:c r="G677" s="120"/>
      <x:c r="H677" s="120"/>
    </x:row>
    <x:row r="678">
      <x:c r="E678" s="120"/>
      <x:c r="G678" s="120"/>
      <x:c r="H678" s="120"/>
    </x:row>
    <x:row r="679">
      <x:c r="E679" s="120"/>
      <x:c r="G679" s="120"/>
      <x:c r="H679" s="120"/>
    </x:row>
    <x:row r="680">
      <x:c r="E680" s="120"/>
      <x:c r="G680" s="120"/>
      <x:c r="H680" s="120"/>
    </x:row>
    <x:row r="681">
      <x:c r="E681" s="120"/>
      <x:c r="G681" s="120"/>
      <x:c r="H681" s="120"/>
    </x:row>
    <x:row r="682">
      <x:c r="E682" s="120"/>
      <x:c r="G682" s="120"/>
      <x:c r="H682" s="120"/>
    </x:row>
    <x:row r="683">
      <x:c r="E683" s="120"/>
      <x:c r="G683" s="120"/>
      <x:c r="H683" s="120"/>
    </x:row>
    <x:row r="684">
      <x:c r="E684" s="120"/>
      <x:c r="G684" s="120"/>
      <x:c r="H684" s="120"/>
    </x:row>
    <x:row r="685">
      <x:c r="E685" s="120"/>
      <x:c r="G685" s="120"/>
      <x:c r="H685" s="120"/>
    </x:row>
    <x:row r="686">
      <x:c r="E686" s="120"/>
      <x:c r="G686" s="120"/>
      <x:c r="H686" s="120"/>
    </x:row>
    <x:row r="687">
      <x:c r="E687" s="120"/>
      <x:c r="G687" s="120"/>
      <x:c r="H687" s="120"/>
    </x:row>
    <x:row r="688">
      <x:c r="E688" s="120"/>
      <x:c r="G688" s="120"/>
      <x:c r="H688" s="120"/>
    </x:row>
    <x:row r="689">
      <x:c r="E689" s="120"/>
      <x:c r="G689" s="120"/>
      <x:c r="H689" s="120"/>
    </x:row>
    <x:row r="690">
      <x:c r="E690" s="120"/>
      <x:c r="G690" s="120"/>
      <x:c r="H690" s="120"/>
    </x:row>
    <x:row r="691">
      <x:c r="E691" s="120"/>
      <x:c r="G691" s="120"/>
      <x:c r="H691" s="120"/>
    </x:row>
    <x:row r="692">
      <x:c r="E692" s="120"/>
      <x:c r="G692" s="120"/>
      <x:c r="H692" s="120"/>
    </x:row>
    <x:row r="693">
      <x:c r="E693" s="120"/>
      <x:c r="G693" s="120"/>
      <x:c r="H693" s="120"/>
    </x:row>
    <x:row r="694">
      <x:c r="E694" s="120"/>
      <x:c r="G694" s="120"/>
      <x:c r="H694" s="120"/>
    </x:row>
    <x:row r="695">
      <x:c r="E695" s="120"/>
      <x:c r="G695" s="120"/>
      <x:c r="H695" s="120"/>
    </x:row>
    <x:row r="696">
      <x:c r="E696" s="120"/>
      <x:c r="G696" s="120"/>
      <x:c r="H696" s="120"/>
    </x:row>
    <x:row r="697">
      <x:c r="E697" s="120"/>
      <x:c r="G697" s="120"/>
      <x:c r="H697" s="120"/>
    </x:row>
    <x:row r="698">
      <x:c r="E698" s="120"/>
      <x:c r="G698" s="120"/>
      <x:c r="H698" s="120"/>
    </x:row>
    <x:row r="699">
      <x:c r="E699" s="120"/>
      <x:c r="G699" s="120"/>
      <x:c r="H699" s="120"/>
    </x:row>
    <x:row r="700">
      <x:c r="E700" s="120"/>
      <x:c r="G700" s="120"/>
      <x:c r="H700" s="120"/>
    </x:row>
    <x:row r="701">
      <x:c r="E701" s="120"/>
      <x:c r="G701" s="120"/>
      <x:c r="H701" s="120"/>
    </x:row>
    <x:row r="702">
      <x:c r="E702" s="120"/>
      <x:c r="G702" s="120"/>
      <x:c r="H702" s="120"/>
    </x:row>
    <x:row r="703">
      <x:c r="E703" s="120"/>
      <x:c r="G703" s="120"/>
      <x:c r="H703" s="120"/>
    </x:row>
    <x:row r="704">
      <x:c r="E704" s="120"/>
      <x:c r="G704" s="120"/>
      <x:c r="H704" s="120"/>
    </x:row>
    <x:row r="705">
      <x:c r="E705" s="120"/>
      <x:c r="G705" s="120"/>
      <x:c r="H705" s="120"/>
    </x:row>
    <x:row r="706">
      <x:c r="E706" s="120"/>
      <x:c r="G706" s="120"/>
      <x:c r="H706" s="120"/>
    </x:row>
    <x:row r="707">
      <x:c r="E707" s="120"/>
      <x:c r="G707" s="120"/>
      <x:c r="H707" s="120"/>
    </x:row>
    <x:row r="708">
      <x:c r="E708" s="120"/>
      <x:c r="G708" s="120"/>
      <x:c r="H708" s="120"/>
    </x:row>
    <x:row r="709">
      <x:c r="E709" s="120"/>
      <x:c r="G709" s="120"/>
      <x:c r="H709" s="120"/>
    </x:row>
    <x:row r="710">
      <x:c r="E710" s="120"/>
      <x:c r="G710" s="120"/>
      <x:c r="H710" s="120"/>
    </x:row>
    <x:row r="711">
      <x:c r="E711" s="120"/>
      <x:c r="G711" s="120"/>
      <x:c r="H711" s="120"/>
    </x:row>
    <x:row r="712">
      <x:c r="E712" s="120"/>
      <x:c r="G712" s="120"/>
      <x:c r="H712" s="120"/>
    </x:row>
    <x:row r="713">
      <x:c r="E713" s="120"/>
      <x:c r="G713" s="120"/>
      <x:c r="H713" s="120"/>
    </x:row>
    <x:row r="714">
      <x:c r="E714" s="120"/>
      <x:c r="G714" s="120"/>
      <x:c r="H714" s="120"/>
    </x:row>
    <x:row r="715">
      <x:c r="E715" s="120"/>
      <x:c r="G715" s="120"/>
      <x:c r="H715" s="120"/>
    </x:row>
    <x:row r="716">
      <x:c r="E716" s="120"/>
      <x:c r="G716" s="120"/>
      <x:c r="H716" s="120"/>
    </x:row>
    <x:row r="717">
      <x:c r="E717" s="120"/>
      <x:c r="G717" s="120"/>
      <x:c r="H717" s="120"/>
    </x:row>
    <x:row r="718">
      <x:c r="E718" s="120"/>
      <x:c r="G718" s="120"/>
      <x:c r="H718" s="120"/>
    </x:row>
    <x:row r="719">
      <x:c r="E719" s="120"/>
      <x:c r="G719" s="120"/>
      <x:c r="H719" s="120"/>
    </x:row>
    <x:row r="720">
      <x:c r="E720" s="120"/>
      <x:c r="G720" s="120"/>
      <x:c r="H720" s="120"/>
    </x:row>
    <x:row r="721">
      <x:c r="E721" s="120"/>
      <x:c r="G721" s="120"/>
      <x:c r="H721" s="120"/>
    </x:row>
    <x:row r="722">
      <x:c r="E722" s="120"/>
      <x:c r="G722" s="120"/>
      <x:c r="H722" s="120"/>
    </x:row>
    <x:row r="723">
      <x:c r="E723" s="120"/>
      <x:c r="G723" s="120"/>
      <x:c r="H723" s="120"/>
    </x:row>
    <x:row r="724">
      <x:c r="E724" s="120"/>
      <x:c r="G724" s="120"/>
      <x:c r="H724" s="120"/>
    </x:row>
    <x:row r="725">
      <x:c r="E725" s="120"/>
      <x:c r="G725" s="120"/>
      <x:c r="H725" s="120"/>
    </x:row>
    <x:row r="726">
      <x:c r="E726" s="120"/>
      <x:c r="G726" s="120"/>
      <x:c r="H726" s="120"/>
    </x:row>
    <x:row r="727">
      <x:c r="E727" s="120"/>
      <x:c r="G727" s="120"/>
      <x:c r="H727" s="120"/>
    </x:row>
    <x:row r="728">
      <x:c r="E728" s="120"/>
      <x:c r="G728" s="120"/>
      <x:c r="H728" s="120"/>
    </x:row>
    <x:row r="729">
      <x:c r="E729" s="120"/>
      <x:c r="G729" s="120"/>
      <x:c r="H729" s="120"/>
    </x:row>
    <x:row r="730">
      <x:c r="E730" s="120"/>
      <x:c r="G730" s="120"/>
      <x:c r="H730" s="120"/>
    </x:row>
    <x:row r="731">
      <x:c r="E731" s="120"/>
      <x:c r="G731" s="120"/>
      <x:c r="H731" s="120"/>
    </x:row>
    <x:row r="732">
      <x:c r="E732" s="120"/>
      <x:c r="G732" s="120"/>
      <x:c r="H732" s="120"/>
    </x:row>
    <x:row r="733">
      <x:c r="E733" s="120"/>
      <x:c r="G733" s="120"/>
      <x:c r="H733" s="120"/>
    </x:row>
    <x:row r="734">
      <x:c r="E734" s="120"/>
      <x:c r="G734" s="120"/>
      <x:c r="H734" s="120"/>
    </x:row>
    <x:row r="735">
      <x:c r="E735" s="120"/>
      <x:c r="G735" s="120"/>
      <x:c r="H735" s="120"/>
    </x:row>
    <x:row r="736">
      <x:c r="E736" s="120"/>
      <x:c r="G736" s="120"/>
      <x:c r="H736" s="120"/>
    </x:row>
    <x:row r="737">
      <x:c r="E737" s="120"/>
      <x:c r="G737" s="120"/>
      <x:c r="H737" s="120"/>
    </x:row>
    <x:row r="738">
      <x:c r="E738" s="120"/>
      <x:c r="G738" s="120"/>
      <x:c r="H738" s="120"/>
    </x:row>
    <x:row r="739">
      <x:c r="E739" s="120"/>
      <x:c r="G739" s="120"/>
      <x:c r="H739" s="120"/>
    </x:row>
    <x:row r="740">
      <x:c r="E740" s="120"/>
      <x:c r="G740" s="120"/>
      <x:c r="H740" s="120"/>
    </x:row>
    <x:row r="741">
      <x:c r="E741" s="120"/>
      <x:c r="G741" s="120"/>
      <x:c r="H741" s="120"/>
    </x:row>
    <x:row r="742">
      <x:c r="E742" s="120"/>
      <x:c r="G742" s="120"/>
      <x:c r="H742" s="120"/>
    </x:row>
    <x:row r="743">
      <x:c r="E743" s="120"/>
      <x:c r="G743" s="120"/>
      <x:c r="H743" s="120"/>
    </x:row>
    <x:row r="744">
      <x:c r="E744" s="120"/>
      <x:c r="G744" s="120"/>
      <x:c r="H744" s="120"/>
    </x:row>
    <x:row r="745">
      <x:c r="E745" s="120"/>
      <x:c r="G745" s="120"/>
      <x:c r="H745" s="120"/>
    </x:row>
    <x:row r="746">
      <x:c r="E746" s="120"/>
      <x:c r="G746" s="120"/>
      <x:c r="H746" s="120"/>
    </x:row>
    <x:row r="747">
      <x:c r="E747" s="120"/>
      <x:c r="G747" s="120"/>
      <x:c r="H747" s="120"/>
    </x:row>
    <x:row r="748">
      <x:c r="E748" s="120"/>
      <x:c r="G748" s="120"/>
      <x:c r="H748" s="120"/>
    </x:row>
    <x:row r="749">
      <x:c r="E749" s="120"/>
      <x:c r="G749" s="120"/>
      <x:c r="H749" s="120"/>
    </x:row>
    <x:row r="750">
      <x:c r="E750" s="120"/>
      <x:c r="G750" s="120"/>
      <x:c r="H750" s="120"/>
    </x:row>
    <x:row r="751">
      <x:c r="E751" s="120"/>
      <x:c r="G751" s="120"/>
      <x:c r="H751" s="120"/>
    </x:row>
    <x:row r="752">
      <x:c r="E752" s="120"/>
      <x:c r="G752" s="120"/>
      <x:c r="H752" s="120"/>
    </x:row>
    <x:row r="753">
      <x:c r="E753" s="120"/>
      <x:c r="G753" s="120"/>
      <x:c r="H753" s="120"/>
    </x:row>
    <x:row r="754">
      <x:c r="E754" s="120"/>
      <x:c r="G754" s="120"/>
      <x:c r="H754" s="120"/>
    </x:row>
    <x:row r="755">
      <x:c r="E755" s="120"/>
      <x:c r="G755" s="120"/>
      <x:c r="H755" s="120"/>
    </x:row>
    <x:row r="756">
      <x:c r="E756" s="120"/>
      <x:c r="G756" s="120"/>
      <x:c r="H756" s="120"/>
    </x:row>
    <x:row r="757">
      <x:c r="E757" s="120"/>
      <x:c r="G757" s="120"/>
      <x:c r="H757" s="120"/>
    </x:row>
    <x:row r="758">
      <x:c r="E758" s="120"/>
      <x:c r="G758" s="120"/>
      <x:c r="H758" s="120"/>
    </x:row>
    <x:row r="759">
      <x:c r="E759" s="120"/>
      <x:c r="G759" s="120"/>
      <x:c r="H759" s="120"/>
    </x:row>
    <x:row r="760">
      <x:c r="E760" s="120"/>
      <x:c r="G760" s="120"/>
      <x:c r="H760" s="120"/>
    </x:row>
    <x:row r="761">
      <x:c r="E761" s="120"/>
      <x:c r="G761" s="120"/>
      <x:c r="H761" s="120"/>
    </x:row>
    <x:row r="762">
      <x:c r="E762" s="120"/>
      <x:c r="G762" s="120"/>
      <x:c r="H762" s="120"/>
    </x:row>
    <x:row r="763">
      <x:c r="E763" s="120"/>
      <x:c r="G763" s="120"/>
      <x:c r="H763" s="120"/>
    </x:row>
    <x:row r="764">
      <x:c r="E764" s="120"/>
      <x:c r="G764" s="120"/>
      <x:c r="H764" s="120"/>
    </x:row>
    <x:row r="765">
      <x:c r="E765" s="120"/>
      <x:c r="G765" s="120"/>
      <x:c r="H765" s="120"/>
    </x:row>
    <x:row r="766">
      <x:c r="E766" s="120"/>
      <x:c r="G766" s="120"/>
      <x:c r="H766" s="120"/>
    </x:row>
    <x:row r="767">
      <x:c r="E767" s="120"/>
      <x:c r="G767" s="120"/>
      <x:c r="H767" s="120"/>
    </x:row>
    <x:row r="768">
      <x:c r="E768" s="120"/>
      <x:c r="G768" s="120"/>
      <x:c r="H768" s="120"/>
    </x:row>
    <x:row r="769">
      <x:c r="E769" s="120"/>
      <x:c r="G769" s="120"/>
      <x:c r="H769" s="120"/>
    </x:row>
    <x:row r="770">
      <x:c r="E770" s="120"/>
      <x:c r="G770" s="120"/>
      <x:c r="H770" s="120"/>
    </x:row>
    <x:row r="771">
      <x:c r="E771" s="120"/>
      <x:c r="G771" s="120"/>
      <x:c r="H771" s="120"/>
    </x:row>
    <x:row r="772">
      <x:c r="E772" s="120"/>
      <x:c r="G772" s="120"/>
      <x:c r="H772" s="120"/>
    </x:row>
    <x:row r="773">
      <x:c r="E773" s="120"/>
      <x:c r="G773" s="120"/>
      <x:c r="H773" s="120"/>
    </x:row>
    <x:row r="774">
      <x:c r="E774" s="120"/>
      <x:c r="G774" s="120"/>
      <x:c r="H774" s="120"/>
    </x:row>
    <x:row r="775">
      <x:c r="E775" s="120"/>
      <x:c r="G775" s="120"/>
      <x:c r="H775" s="120"/>
    </x:row>
    <x:row r="776">
      <x:c r="E776" s="120"/>
      <x:c r="G776" s="120"/>
      <x:c r="H776" s="120"/>
    </x:row>
    <x:row r="777">
      <x:c r="E777" s="120"/>
      <x:c r="G777" s="120"/>
      <x:c r="H777" s="120"/>
    </x:row>
    <x:row r="778">
      <x:c r="E778" s="120"/>
      <x:c r="G778" s="120"/>
      <x:c r="H778" s="120"/>
    </x:row>
    <x:row r="779">
      <x:c r="E779" s="120"/>
      <x:c r="G779" s="120"/>
      <x:c r="H779" s="120"/>
    </x:row>
    <x:row r="780">
      <x:c r="E780" s="120"/>
      <x:c r="G780" s="120"/>
      <x:c r="H780" s="120"/>
    </x:row>
    <x:row r="781">
      <x:c r="E781" s="120"/>
      <x:c r="G781" s="120"/>
      <x:c r="H781" s="120"/>
    </x:row>
    <x:row r="782">
      <x:c r="E782" s="120"/>
      <x:c r="G782" s="120"/>
      <x:c r="H782" s="120"/>
    </x:row>
    <x:row r="783">
      <x:c r="E783" s="120"/>
      <x:c r="G783" s="120"/>
      <x:c r="H783" s="120"/>
    </x:row>
    <x:row r="784">
      <x:c r="E784" s="120"/>
      <x:c r="G784" s="120"/>
      <x:c r="H784" s="120"/>
    </x:row>
    <x:row r="785">
      <x:c r="E785" s="120"/>
      <x:c r="G785" s="120"/>
      <x:c r="H785" s="120"/>
    </x:row>
    <x:row r="786">
      <x:c r="E786" s="120"/>
      <x:c r="G786" s="120"/>
      <x:c r="H786" s="120"/>
    </x:row>
    <x:row r="787">
      <x:c r="E787" s="120"/>
      <x:c r="G787" s="120"/>
      <x:c r="H787" s="120"/>
    </x:row>
    <x:row r="788">
      <x:c r="E788" s="120"/>
      <x:c r="G788" s="120"/>
      <x:c r="H788" s="120"/>
    </x:row>
    <x:row r="789">
      <x:c r="E789" s="120"/>
      <x:c r="G789" s="120"/>
      <x:c r="H789" s="120"/>
    </x:row>
    <x:row r="790">
      <x:c r="E790" s="120"/>
      <x:c r="G790" s="120"/>
      <x:c r="H790" s="120"/>
    </x:row>
    <x:row r="791">
      <x:c r="E791" s="120"/>
      <x:c r="G791" s="120"/>
      <x:c r="H791" s="120"/>
    </x:row>
    <x:row r="792">
      <x:c r="E792" s="120"/>
      <x:c r="G792" s="120"/>
      <x:c r="H792" s="120"/>
    </x:row>
    <x:row r="793">
      <x:c r="E793" s="120"/>
      <x:c r="G793" s="120"/>
      <x:c r="H793" s="120"/>
    </x:row>
    <x:row r="794">
      <x:c r="E794" s="120"/>
      <x:c r="G794" s="120"/>
      <x:c r="H794" s="120"/>
    </x:row>
    <x:row r="795">
      <x:c r="E795" s="120"/>
      <x:c r="G795" s="120"/>
      <x:c r="H795" s="120"/>
    </x:row>
    <x:row r="796">
      <x:c r="E796" s="120"/>
      <x:c r="G796" s="120"/>
      <x:c r="H796" s="120"/>
    </x:row>
    <x:row r="797">
      <x:c r="E797" s="120"/>
      <x:c r="G797" s="120"/>
      <x:c r="H797" s="120"/>
    </x:row>
    <x:row r="798">
      <x:c r="E798" s="120"/>
      <x:c r="G798" s="120"/>
      <x:c r="H798" s="120"/>
    </x:row>
    <x:row r="799">
      <x:c r="E799" s="120"/>
      <x:c r="G799" s="120"/>
      <x:c r="H799" s="120"/>
    </x:row>
    <x:row r="800">
      <x:c r="E800" s="120"/>
      <x:c r="G800" s="120"/>
      <x:c r="H800" s="120"/>
    </x:row>
    <x:row r="801">
      <x:c r="E801" s="120"/>
      <x:c r="G801" s="120"/>
      <x:c r="H801" s="120"/>
    </x:row>
    <x:row r="802">
      <x:c r="E802" s="120"/>
      <x:c r="G802" s="120"/>
      <x:c r="H802" s="120"/>
    </x:row>
    <x:row r="803">
      <x:c r="E803" s="120"/>
      <x:c r="G803" s="120"/>
      <x:c r="H803" s="120"/>
    </x:row>
    <x:row r="804">
      <x:c r="E804" s="120"/>
      <x:c r="G804" s="120"/>
      <x:c r="H804" s="120"/>
    </x:row>
    <x:row r="805">
      <x:c r="E805" s="120"/>
      <x:c r="G805" s="120"/>
      <x:c r="H805" s="120"/>
    </x:row>
    <x:row r="806">
      <x:c r="E806" s="120"/>
      <x:c r="G806" s="120"/>
      <x:c r="H806" s="120"/>
    </x:row>
    <x:row r="807">
      <x:c r="E807" s="120"/>
      <x:c r="G807" s="120"/>
      <x:c r="H807" s="120"/>
    </x:row>
    <x:row r="808">
      <x:c r="E808" s="120"/>
      <x:c r="G808" s="120"/>
      <x:c r="H808" s="120"/>
    </x:row>
    <x:row r="809">
      <x:c r="E809" s="120"/>
      <x:c r="G809" s="120"/>
      <x:c r="H809" s="120"/>
    </x:row>
    <x:row r="810">
      <x:c r="E810" s="120"/>
      <x:c r="G810" s="120"/>
      <x:c r="H810" s="120"/>
    </x:row>
    <x:row r="811">
      <x:c r="E811" s="120"/>
      <x:c r="G811" s="120"/>
      <x:c r="H811" s="120"/>
    </x:row>
    <x:row r="812">
      <x:c r="E812" s="120"/>
      <x:c r="G812" s="120"/>
      <x:c r="H812" s="120"/>
    </x:row>
    <x:row r="813">
      <x:c r="E813" s="120"/>
      <x:c r="G813" s="120"/>
      <x:c r="H813" s="120"/>
    </x:row>
    <x:row r="814">
      <x:c r="E814" s="120"/>
      <x:c r="G814" s="120"/>
      <x:c r="H814" s="120"/>
    </x:row>
    <x:row r="815">
      <x:c r="E815" s="120"/>
      <x:c r="G815" s="120"/>
      <x:c r="H815" s="120"/>
    </x:row>
    <x:row r="816">
      <x:c r="E816" s="120"/>
      <x:c r="G816" s="120"/>
      <x:c r="H816" s="120"/>
    </x:row>
    <x:row r="817">
      <x:c r="E817" s="120"/>
      <x:c r="G817" s="120"/>
      <x:c r="H817" s="120"/>
    </x:row>
    <x:row r="818">
      <x:c r="E818" s="120"/>
      <x:c r="G818" s="120"/>
      <x:c r="H818" s="120"/>
    </x:row>
    <x:row r="819">
      <x:c r="E819" s="120"/>
      <x:c r="G819" s="120"/>
      <x:c r="H819" s="120"/>
    </x:row>
    <x:row r="820">
      <x:c r="E820" s="120"/>
      <x:c r="G820" s="120"/>
      <x:c r="H820" s="120"/>
    </x:row>
    <x:row r="821">
      <x:c r="E821" s="120"/>
      <x:c r="G821" s="120"/>
      <x:c r="H821" s="120"/>
    </x:row>
    <x:row r="822">
      <x:c r="E822" s="120"/>
      <x:c r="G822" s="120"/>
      <x:c r="H822" s="120"/>
    </x:row>
    <x:row r="823">
      <x:c r="E823" s="120"/>
      <x:c r="G823" s="120"/>
      <x:c r="H823" s="120"/>
    </x:row>
    <x:row r="824">
      <x:c r="E824" s="120"/>
      <x:c r="G824" s="120"/>
      <x:c r="H824" s="120"/>
    </x:row>
    <x:row r="825">
      <x:c r="E825" s="120"/>
      <x:c r="G825" s="120"/>
      <x:c r="H825" s="120"/>
    </x:row>
    <x:row r="826">
      <x:c r="E826" s="120"/>
      <x:c r="G826" s="120"/>
      <x:c r="H826" s="120"/>
    </x:row>
    <x:row r="827">
      <x:c r="E827" s="120"/>
      <x:c r="G827" s="120"/>
      <x:c r="H827" s="120"/>
    </x:row>
    <x:row r="828">
      <x:c r="E828" s="120"/>
      <x:c r="G828" s="120"/>
      <x:c r="H828" s="120"/>
    </x:row>
    <x:row r="829">
      <x:c r="E829" s="120"/>
      <x:c r="G829" s="120"/>
      <x:c r="H829" s="120"/>
    </x:row>
    <x:row r="830">
      <x:c r="E830" s="120"/>
      <x:c r="G830" s="120"/>
      <x:c r="H830" s="120"/>
    </x:row>
    <x:row r="831">
      <x:c r="E831" s="120"/>
      <x:c r="G831" s="120"/>
      <x:c r="H831" s="120"/>
    </x:row>
    <x:row r="832">
      <x:c r="E832" s="120"/>
      <x:c r="G832" s="120"/>
      <x:c r="H832" s="120"/>
    </x:row>
    <x:row r="833">
      <x:c r="E833" s="120"/>
      <x:c r="G833" s="120"/>
      <x:c r="H833" s="120"/>
    </x:row>
    <x:row r="834">
      <x:c r="E834" s="120"/>
      <x:c r="G834" s="120"/>
      <x:c r="H834" s="120"/>
    </x:row>
    <x:row r="835">
      <x:c r="E835" s="120"/>
      <x:c r="G835" s="120"/>
      <x:c r="H835" s="120"/>
    </x:row>
    <x:row r="836">
      <x:c r="E836" s="120"/>
      <x:c r="G836" s="120"/>
      <x:c r="H836" s="120"/>
    </x:row>
    <x:row r="837">
      <x:c r="E837" s="120"/>
      <x:c r="G837" s="120"/>
      <x:c r="H837" s="120"/>
    </x:row>
    <x:row r="838">
      <x:c r="E838" s="120"/>
      <x:c r="G838" s="120"/>
      <x:c r="H838" s="120"/>
    </x:row>
    <x:row r="839">
      <x:c r="E839" s="120"/>
      <x:c r="G839" s="120"/>
      <x:c r="H839" s="120"/>
    </x:row>
    <x:row r="840">
      <x:c r="E840" s="120"/>
      <x:c r="G840" s="120"/>
      <x:c r="H840" s="120"/>
    </x:row>
    <x:row r="841">
      <x:c r="E841" s="120"/>
      <x:c r="G841" s="120"/>
      <x:c r="H841" s="120"/>
    </x:row>
    <x:row r="842">
      <x:c r="E842" s="120"/>
      <x:c r="G842" s="120"/>
      <x:c r="H842" s="120"/>
    </x:row>
    <x:row r="843">
      <x:c r="E843" s="120"/>
      <x:c r="G843" s="120"/>
      <x:c r="H843" s="120"/>
    </x:row>
    <x:row r="844">
      <x:c r="E844" s="120"/>
      <x:c r="G844" s="120"/>
      <x:c r="H844" s="120"/>
    </x:row>
    <x:row r="845">
      <x:c r="E845" s="120"/>
      <x:c r="G845" s="120"/>
      <x:c r="H845" s="120"/>
    </x:row>
    <x:row r="846">
      <x:c r="E846" s="120"/>
      <x:c r="G846" s="120"/>
      <x:c r="H846" s="120"/>
    </x:row>
    <x:row r="847">
      <x:c r="E847" s="120"/>
      <x:c r="G847" s="120"/>
      <x:c r="H847" s="120"/>
    </x:row>
    <x:row r="848">
      <x:c r="E848" s="120"/>
      <x:c r="G848" s="120"/>
      <x:c r="H848" s="120"/>
    </x:row>
    <x:row r="849">
      <x:c r="E849" s="120"/>
      <x:c r="G849" s="120"/>
      <x:c r="H849" s="120"/>
    </x:row>
    <x:row r="850">
      <x:c r="E850" s="120"/>
      <x:c r="G850" s="120"/>
      <x:c r="H850" s="120"/>
    </x:row>
    <x:row r="851">
      <x:c r="E851" s="120"/>
      <x:c r="G851" s="120"/>
      <x:c r="H851" s="120"/>
    </x:row>
    <x:row r="852">
      <x:c r="E852" s="120"/>
      <x:c r="G852" s="120"/>
      <x:c r="H852" s="120"/>
    </x:row>
    <x:row r="853">
      <x:c r="E853" s="120"/>
      <x:c r="G853" s="120"/>
      <x:c r="H853" s="120"/>
    </x:row>
    <x:row r="854">
      <x:c r="E854" s="120"/>
      <x:c r="G854" s="120"/>
      <x:c r="H854" s="120"/>
    </x:row>
    <x:row r="855">
      <x:c r="E855" s="120"/>
      <x:c r="G855" s="120"/>
      <x:c r="H855" s="120"/>
    </x:row>
    <x:row r="856">
      <x:c r="E856" s="120"/>
      <x:c r="G856" s="120"/>
      <x:c r="H856" s="120"/>
    </x:row>
    <x:row r="857">
      <x:c r="E857" s="120"/>
      <x:c r="G857" s="120"/>
      <x:c r="H857" s="120"/>
    </x:row>
    <x:row r="858">
      <x:c r="E858" s="120"/>
      <x:c r="G858" s="120"/>
      <x:c r="H858" s="120"/>
    </x:row>
    <x:row r="859">
      <x:c r="E859" s="120"/>
      <x:c r="G859" s="120"/>
      <x:c r="H859" s="120"/>
    </x:row>
    <x:row r="860">
      <x:c r="E860" s="120"/>
      <x:c r="G860" s="120"/>
      <x:c r="H860" s="120"/>
    </x:row>
    <x:row r="861">
      <x:c r="E861" s="120"/>
      <x:c r="G861" s="120"/>
      <x:c r="H861" s="120"/>
    </x:row>
    <x:row r="862">
      <x:c r="E862" s="120"/>
      <x:c r="G862" s="120"/>
      <x:c r="H862" s="120"/>
    </x:row>
    <x:row r="863">
      <x:c r="E863" s="120"/>
      <x:c r="G863" s="120"/>
      <x:c r="H863" s="120"/>
    </x:row>
    <x:row r="864">
      <x:c r="E864" s="120"/>
      <x:c r="G864" s="120"/>
      <x:c r="H864" s="120"/>
    </x:row>
    <x:row r="865">
      <x:c r="E865" s="120"/>
      <x:c r="G865" s="120"/>
      <x:c r="H865" s="120"/>
    </x:row>
    <x:row r="866">
      <x:c r="E866" s="120"/>
      <x:c r="G866" s="120"/>
      <x:c r="H866" s="120"/>
    </x:row>
    <x:row r="867">
      <x:c r="E867" s="120"/>
      <x:c r="G867" s="120"/>
      <x:c r="H867" s="120"/>
    </x:row>
    <x:row r="868">
      <x:c r="E868" s="120"/>
      <x:c r="G868" s="120"/>
      <x:c r="H868" s="120"/>
    </x:row>
    <x:row r="869">
      <x:c r="E869" s="120"/>
      <x:c r="G869" s="120"/>
      <x:c r="H869" s="120"/>
    </x:row>
    <x:row r="870">
      <x:c r="E870" s="120"/>
      <x:c r="G870" s="120"/>
      <x:c r="H870" s="120"/>
    </x:row>
    <x:row r="871">
      <x:c r="E871" s="120"/>
      <x:c r="G871" s="120"/>
      <x:c r="H871" s="120"/>
    </x:row>
    <x:row r="872">
      <x:c r="E872" s="120"/>
      <x:c r="G872" s="120"/>
      <x:c r="H872" s="120"/>
    </x:row>
    <x:row r="873">
      <x:c r="E873" s="120"/>
      <x:c r="G873" s="120"/>
      <x:c r="H873" s="120"/>
    </x:row>
    <x:row r="874">
      <x:c r="E874" s="120"/>
      <x:c r="G874" s="120"/>
      <x:c r="H874" s="120"/>
    </x:row>
    <x:row r="875">
      <x:c r="E875" s="120"/>
      <x:c r="G875" s="120"/>
      <x:c r="H875" s="120"/>
    </x:row>
    <x:row r="876">
      <x:c r="E876" s="120"/>
      <x:c r="G876" s="120"/>
      <x:c r="H876" s="120"/>
    </x:row>
    <x:row r="877">
      <x:c r="E877" s="120"/>
      <x:c r="G877" s="120"/>
      <x:c r="H877" s="120"/>
    </x:row>
    <x:row r="878">
      <x:c r="E878" s="120"/>
      <x:c r="G878" s="120"/>
      <x:c r="H878" s="120"/>
    </x:row>
    <x:row r="879">
      <x:c r="E879" s="120"/>
      <x:c r="G879" s="120"/>
      <x:c r="H879" s="120"/>
    </x:row>
    <x:row r="880">
      <x:c r="E880" s="120"/>
      <x:c r="G880" s="120"/>
      <x:c r="H880" s="120"/>
    </x:row>
    <x:row r="881">
      <x:c r="E881" s="120"/>
      <x:c r="G881" s="120"/>
      <x:c r="H881" s="120"/>
    </x:row>
    <x:row r="882">
      <x:c r="E882" s="120"/>
      <x:c r="G882" s="120"/>
      <x:c r="H882" s="120"/>
    </x:row>
    <x:row r="883">
      <x:c r="E883" s="120"/>
      <x:c r="G883" s="120"/>
      <x:c r="H883" s="120"/>
    </x:row>
    <x:row r="884">
      <x:c r="E884" s="120"/>
      <x:c r="G884" s="120"/>
      <x:c r="H884" s="120"/>
    </x:row>
    <x:row r="885">
      <x:c r="E885" s="120"/>
      <x:c r="G885" s="120"/>
      <x:c r="H885" s="120"/>
    </x:row>
    <x:row r="886">
      <x:c r="E886" s="120"/>
      <x:c r="G886" s="120"/>
      <x:c r="H886" s="120"/>
    </x:row>
    <x:row r="887">
      <x:c r="E887" s="120"/>
      <x:c r="G887" s="120"/>
      <x:c r="H887" s="120"/>
    </x:row>
    <x:row r="888">
      <x:c r="E888" s="120"/>
      <x:c r="G888" s="120"/>
      <x:c r="H888" s="120"/>
    </x:row>
    <x:row r="889">
      <x:c r="E889" s="120"/>
      <x:c r="G889" s="120"/>
      <x:c r="H889" s="120"/>
    </x:row>
    <x:row r="890">
      <x:c r="E890" s="120"/>
      <x:c r="G890" s="120"/>
      <x:c r="H890" s="120"/>
    </x:row>
    <x:row r="891">
      <x:c r="E891" s="120"/>
      <x:c r="G891" s="120"/>
      <x:c r="H891" s="120"/>
    </x:row>
    <x:row r="892">
      <x:c r="E892" s="120"/>
      <x:c r="G892" s="120"/>
      <x:c r="H892" s="120"/>
    </x:row>
    <x:row r="893">
      <x:c r="E893" s="120"/>
      <x:c r="G893" s="120"/>
      <x:c r="H893" s="120"/>
    </x:row>
    <x:row r="894">
      <x:c r="E894" s="120"/>
      <x:c r="G894" s="120"/>
      <x:c r="H894" s="120"/>
    </x:row>
    <x:row r="895">
      <x:c r="E895" s="120"/>
      <x:c r="G895" s="120"/>
      <x:c r="H895" s="120"/>
    </x:row>
    <x:row r="896">
      <x:c r="E896" s="120"/>
      <x:c r="G896" s="120"/>
      <x:c r="H896" s="120"/>
    </x:row>
    <x:row r="897">
      <x:c r="E897" s="120"/>
      <x:c r="G897" s="120"/>
      <x:c r="H897" s="120"/>
    </x:row>
    <x:row r="898">
      <x:c r="E898" s="120"/>
      <x:c r="G898" s="120"/>
      <x:c r="H898" s="120"/>
    </x:row>
    <x:row r="899">
      <x:c r="E899" s="120"/>
      <x:c r="G899" s="120"/>
      <x:c r="H899" s="120"/>
    </x:row>
    <x:row r="900">
      <x:c r="E900" s="120"/>
      <x:c r="G900" s="120"/>
      <x:c r="H900" s="120"/>
    </x:row>
    <x:row r="901">
      <x:c r="E901" s="120"/>
      <x:c r="G901" s="120"/>
      <x:c r="H901" s="120"/>
    </x:row>
    <x:row r="902">
      <x:c r="E902" s="120"/>
      <x:c r="G902" s="120"/>
      <x:c r="H902" s="120"/>
    </x:row>
    <x:row r="903">
      <x:c r="E903" s="120"/>
      <x:c r="G903" s="120"/>
      <x:c r="H903" s="120"/>
    </x:row>
    <x:row r="904">
      <x:c r="E904" s="120"/>
      <x:c r="G904" s="120"/>
      <x:c r="H904" s="120"/>
    </x:row>
    <x:row r="905">
      <x:c r="E905" s="120"/>
      <x:c r="G905" s="120"/>
      <x:c r="H905" s="120"/>
    </x:row>
    <x:row r="906">
      <x:c r="E906" s="120"/>
      <x:c r="G906" s="120"/>
      <x:c r="H906" s="120"/>
    </x:row>
    <x:row r="907">
      <x:c r="E907" s="120"/>
      <x:c r="G907" s="120"/>
      <x:c r="H907" s="120"/>
    </x:row>
    <x:row r="908">
      <x:c r="E908" s="120"/>
      <x:c r="G908" s="120"/>
      <x:c r="H908" s="120"/>
    </x:row>
    <x:row r="909">
      <x:c r="E909" s="120"/>
      <x:c r="G909" s="120"/>
      <x:c r="H909" s="120"/>
    </x:row>
    <x:row r="910">
      <x:c r="E910" s="120"/>
      <x:c r="G910" s="120"/>
      <x:c r="H910" s="120"/>
    </x:row>
    <x:row r="911">
      <x:c r="E911" s="120"/>
      <x:c r="G911" s="120"/>
      <x:c r="H911" s="120"/>
    </x:row>
    <x:row r="912">
      <x:c r="E912" s="120"/>
      <x:c r="G912" s="120"/>
      <x:c r="H912" s="120"/>
    </x:row>
    <x:row r="913">
      <x:c r="E913" s="120"/>
      <x:c r="G913" s="120"/>
      <x:c r="H913" s="120"/>
    </x:row>
    <x:row r="914">
      <x:c r="E914" s="120"/>
      <x:c r="G914" s="120"/>
      <x:c r="H914" s="120"/>
    </x:row>
    <x:row r="915">
      <x:c r="E915" s="120"/>
      <x:c r="G915" s="120"/>
      <x:c r="H915" s="120"/>
    </x:row>
    <x:row r="916">
      <x:c r="E916" s="120"/>
      <x:c r="G916" s="120"/>
      <x:c r="H916" s="120"/>
    </x:row>
    <x:row r="917">
      <x:c r="E917" s="120"/>
      <x:c r="G917" s="120"/>
      <x:c r="H917" s="120"/>
    </x:row>
    <x:row r="918">
      <x:c r="E918" s="120"/>
      <x:c r="G918" s="120"/>
      <x:c r="H918" s="120"/>
    </x:row>
    <x:row r="919">
      <x:c r="E919" s="120"/>
      <x:c r="G919" s="120"/>
      <x:c r="H919" s="120"/>
    </x:row>
    <x:row r="920">
      <x:c r="E920" s="120"/>
      <x:c r="G920" s="120"/>
      <x:c r="H920" s="120"/>
    </x:row>
    <x:row r="921">
      <x:c r="E921" s="120"/>
      <x:c r="G921" s="120"/>
      <x:c r="H921" s="120"/>
    </x:row>
    <x:row r="922">
      <x:c r="E922" s="120"/>
      <x:c r="G922" s="120"/>
      <x:c r="H922" s="120"/>
    </x:row>
    <x:row r="923">
      <x:c r="E923" s="120"/>
      <x:c r="G923" s="120"/>
      <x:c r="H923" s="120"/>
    </x:row>
    <x:row r="924">
      <x:c r="E924" s="120"/>
      <x:c r="G924" s="120"/>
      <x:c r="H924" s="120"/>
    </x:row>
    <x:row r="925">
      <x:c r="E925" s="120"/>
      <x:c r="G925" s="120"/>
      <x:c r="H925" s="120"/>
    </x:row>
    <x:row r="926">
      <x:c r="E926" s="120"/>
      <x:c r="G926" s="120"/>
      <x:c r="H926" s="120"/>
    </x:row>
    <x:row r="927">
      <x:c r="E927" s="120"/>
      <x:c r="G927" s="120"/>
      <x:c r="H927" s="120"/>
    </x:row>
    <x:row r="928">
      <x:c r="E928" s="120"/>
      <x:c r="G928" s="120"/>
      <x:c r="H928" s="120"/>
    </x:row>
    <x:row r="929">
      <x:c r="E929" s="120"/>
      <x:c r="G929" s="120"/>
      <x:c r="H929" s="120"/>
    </x:row>
    <x:row r="930">
      <x:c r="E930" s="120"/>
      <x:c r="G930" s="120"/>
      <x:c r="H930" s="120"/>
    </x:row>
    <x:row r="931">
      <x:c r="E931" s="120"/>
      <x:c r="G931" s="120"/>
      <x:c r="H931" s="120"/>
    </x:row>
    <x:row r="932">
      <x:c r="E932" s="120"/>
      <x:c r="G932" s="120"/>
      <x:c r="H932" s="120"/>
    </x:row>
    <x:row r="933">
      <x:c r="E933" s="120"/>
      <x:c r="G933" s="120"/>
      <x:c r="H933" s="120"/>
    </x:row>
    <x:row r="934">
      <x:c r="E934" s="120"/>
      <x:c r="G934" s="120"/>
      <x:c r="H934" s="120"/>
    </x:row>
    <x:row r="935">
      <x:c r="E935" s="120"/>
      <x:c r="G935" s="120"/>
      <x:c r="H935" s="120"/>
    </x:row>
    <x:row r="936">
      <x:c r="E936" s="120"/>
      <x:c r="G936" s="120"/>
      <x:c r="H936" s="120"/>
    </x:row>
    <x:row r="937">
      <x:c r="E937" s="120"/>
      <x:c r="G937" s="120"/>
      <x:c r="H937" s="120"/>
    </x:row>
    <x:row r="938">
      <x:c r="E938" s="120"/>
      <x:c r="G938" s="120"/>
      <x:c r="H938" s="120"/>
    </x:row>
    <x:row r="939">
      <x:c r="E939" s="120"/>
      <x:c r="G939" s="120"/>
      <x:c r="H939" s="120"/>
    </x:row>
    <x:row r="940">
      <x:c r="E940" s="120"/>
      <x:c r="G940" s="120"/>
      <x:c r="H940" s="120"/>
    </x:row>
    <x:row r="941">
      <x:c r="E941" s="120"/>
      <x:c r="G941" s="120"/>
      <x:c r="H941" s="120"/>
    </x:row>
    <x:row r="942">
      <x:c r="E942" s="120"/>
      <x:c r="G942" s="120"/>
      <x:c r="H942" s="120"/>
    </x:row>
    <x:row r="943">
      <x:c r="E943" s="120"/>
      <x:c r="G943" s="120"/>
      <x:c r="H943" s="120"/>
    </x:row>
    <x:row r="944">
      <x:c r="E944" s="120"/>
      <x:c r="G944" s="120"/>
      <x:c r="H944" s="120"/>
    </x:row>
    <x:row r="945">
      <x:c r="E945" s="120"/>
      <x:c r="G945" s="120"/>
      <x:c r="H945" s="120"/>
    </x:row>
    <x:row r="946">
      <x:c r="E946" s="120"/>
      <x:c r="G946" s="120"/>
      <x:c r="H946" s="120"/>
    </x:row>
    <x:row r="947">
      <x:c r="E947" s="120"/>
      <x:c r="G947" s="120"/>
      <x:c r="H947" s="120"/>
    </x:row>
    <x:row r="948">
      <x:c r="E948" s="120"/>
      <x:c r="G948" s="120"/>
      <x:c r="H948" s="120"/>
    </x:row>
    <x:row r="949">
      <x:c r="E949" s="120"/>
      <x:c r="G949" s="120"/>
      <x:c r="H949" s="120"/>
    </x:row>
    <x:row r="950">
      <x:c r="E950" s="120"/>
      <x:c r="G950" s="120"/>
      <x:c r="H950" s="120"/>
    </x:row>
    <x:row r="951">
      <x:c r="E951" s="120"/>
      <x:c r="G951" s="120"/>
      <x:c r="H951" s="120"/>
    </x:row>
    <x:row r="952">
      <x:c r="E952" s="120"/>
      <x:c r="G952" s="120"/>
      <x:c r="H952" s="120"/>
    </x:row>
    <x:row r="953">
      <x:c r="E953" s="120"/>
      <x:c r="G953" s="120"/>
      <x:c r="H953" s="120"/>
    </x:row>
    <x:row r="954">
      <x:c r="E954" s="120"/>
      <x:c r="G954" s="120"/>
      <x:c r="H954" s="120"/>
    </x:row>
    <x:row r="955">
      <x:c r="E955" s="120"/>
      <x:c r="G955" s="120"/>
      <x:c r="H955" s="120"/>
    </x:row>
    <x:row r="956">
      <x:c r="E956" s="120"/>
      <x:c r="G956" s="120"/>
      <x:c r="H956" s="120"/>
    </x:row>
    <x:row r="957">
      <x:c r="E957" s="120"/>
      <x:c r="G957" s="120"/>
      <x:c r="H957" s="120"/>
    </x:row>
    <x:row r="958">
      <x:c r="E958" s="120"/>
      <x:c r="G958" s="120"/>
      <x:c r="H958" s="120"/>
    </x:row>
    <x:row r="959">
      <x:c r="E959" s="120"/>
      <x:c r="G959" s="120"/>
      <x:c r="H959" s="120"/>
    </x:row>
    <x:row r="960">
      <x:c r="E960" s="120"/>
      <x:c r="G960" s="120"/>
      <x:c r="H960" s="120"/>
    </x:row>
    <x:row r="961">
      <x:c r="E961" s="120"/>
      <x:c r="G961" s="120"/>
      <x:c r="H961" s="120"/>
    </x:row>
    <x:row r="962">
      <x:c r="E962" s="120"/>
      <x:c r="G962" s="120"/>
      <x:c r="H962" s="120"/>
    </x:row>
    <x:row r="963">
      <x:c r="E963" s="120"/>
      <x:c r="G963" s="120"/>
      <x:c r="H963" s="120"/>
    </x:row>
    <x:row r="964">
      <x:c r="E964" s="120"/>
      <x:c r="G964" s="120"/>
      <x:c r="H964" s="120"/>
    </x:row>
    <x:row r="965">
      <x:c r="E965" s="120"/>
      <x:c r="G965" s="120"/>
      <x:c r="H965" s="120"/>
    </x:row>
    <x:row r="966">
      <x:c r="E966" s="120"/>
      <x:c r="G966" s="120"/>
      <x:c r="H966" s="120"/>
    </x:row>
    <x:row r="967">
      <x:c r="E967" s="120"/>
      <x:c r="G967" s="120"/>
      <x:c r="H967" s="120"/>
    </x:row>
    <x:row r="968">
      <x:c r="E968" s="120"/>
      <x:c r="G968" s="120"/>
      <x:c r="H968" s="120"/>
    </x:row>
    <x:row r="969">
      <x:c r="E969" s="120"/>
      <x:c r="G969" s="120"/>
      <x:c r="H969" s="120"/>
    </x:row>
    <x:row r="970">
      <x:c r="E970" s="120"/>
      <x:c r="G970" s="120"/>
      <x:c r="H970" s="120"/>
    </x:row>
    <x:row r="971">
      <x:c r="E971" s="120"/>
      <x:c r="G971" s="120"/>
      <x:c r="H971" s="120"/>
    </x:row>
    <x:row r="972">
      <x:c r="E972" s="120"/>
      <x:c r="G972" s="120"/>
      <x:c r="H972" s="120"/>
    </x:row>
    <x:row r="973">
      <x:c r="E973" s="120"/>
      <x:c r="G973" s="120"/>
      <x:c r="H973" s="120"/>
    </x:row>
    <x:row r="974">
      <x:c r="E974" s="120"/>
      <x:c r="G974" s="120"/>
      <x:c r="H974" s="120"/>
    </x:row>
    <x:row r="975">
      <x:c r="E975" s="120"/>
      <x:c r="G975" s="120"/>
      <x:c r="H975" s="120"/>
    </x:row>
    <x:row r="976">
      <x:c r="E976" s="120"/>
      <x:c r="G976" s="120"/>
      <x:c r="H976" s="120"/>
    </x:row>
    <x:row r="977">
      <x:c r="E977" s="120"/>
      <x:c r="G977" s="120"/>
      <x:c r="H977" s="120"/>
    </x:row>
    <x:row r="978">
      <x:c r="E978" s="120"/>
      <x:c r="G978" s="120"/>
      <x:c r="H978" s="120"/>
    </x:row>
    <x:row r="979">
      <x:c r="E979" s="120"/>
      <x:c r="G979" s="120"/>
      <x:c r="H979" s="120"/>
    </x:row>
    <x:row r="980">
      <x:c r="E980" s="120"/>
      <x:c r="G980" s="120"/>
      <x:c r="H980" s="120"/>
    </x:row>
    <x:row r="981">
      <x:c r="E981" s="120"/>
      <x:c r="G981" s="120"/>
      <x:c r="H981" s="120"/>
    </x:row>
    <x:row r="982">
      <x:c r="E982" s="120"/>
      <x:c r="G982" s="120"/>
      <x:c r="H982" s="120"/>
    </x:row>
    <x:row r="983">
      <x:c r="E983" s="120"/>
      <x:c r="G983" s="120"/>
      <x:c r="H983" s="120"/>
    </x:row>
    <x:row r="984">
      <x:c r="E984" s="120"/>
      <x:c r="G984" s="120"/>
      <x:c r="H984" s="120"/>
    </x:row>
    <x:row r="985">
      <x:c r="E985" s="120"/>
      <x:c r="G985" s="120"/>
      <x:c r="H985" s="120"/>
    </x:row>
    <x:row r="986">
      <x:c r="E986" s="120"/>
      <x:c r="G986" s="120"/>
      <x:c r="H986" s="120"/>
    </x:row>
    <x:row r="987">
      <x:c r="E987" s="120"/>
      <x:c r="G987" s="120"/>
      <x:c r="H987" s="120"/>
    </x:row>
    <x:row r="988">
      <x:c r="E988" s="120"/>
      <x:c r="G988" s="120"/>
      <x:c r="H988" s="120"/>
    </x:row>
    <x:row r="989">
      <x:c r="E989" s="120"/>
      <x:c r="G989" s="120"/>
      <x:c r="H989" s="120"/>
    </x:row>
    <x:row r="990">
      <x:c r="E990" s="120"/>
      <x:c r="G990" s="120"/>
      <x:c r="H990" s="120"/>
    </x:row>
    <x:row r="991">
      <x:c r="E991" s="120"/>
      <x:c r="G991" s="120"/>
      <x:c r="H991" s="120"/>
    </x:row>
    <x:row r="992">
      <x:c r="E992" s="120"/>
      <x:c r="G992" s="120"/>
      <x:c r="H992" s="120"/>
    </x:row>
    <x:row r="993">
      <x:c r="E993" s="120"/>
      <x:c r="G993" s="120"/>
      <x:c r="H993" s="120"/>
    </x:row>
    <x:row r="994">
      <x:c r="E994" s="120"/>
      <x:c r="G994" s="120"/>
      <x:c r="H994" s="120"/>
    </x:row>
    <x:row r="995">
      <x:c r="E995" s="120"/>
      <x:c r="G995" s="120"/>
      <x:c r="H995" s="120"/>
    </x:row>
    <x:row r="996">
      <x:c r="E996" s="120"/>
      <x:c r="G996" s="120"/>
      <x:c r="H996" s="120"/>
    </x:row>
    <x:row r="997">
      <x:c r="E997" s="120"/>
      <x:c r="G997" s="120"/>
      <x:c r="H997" s="120"/>
    </x:row>
    <x:row r="998">
      <x:c r="E998" s="120"/>
      <x:c r="G998" s="120"/>
      <x:c r="H998" s="120"/>
    </x:row>
    <x:row r="999">
      <x:c r="E999" s="120"/>
      <x:c r="G999" s="120"/>
      <x:c r="H999" s="120"/>
    </x:row>
    <x:row r="1000">
      <x:c r="E1000" s="120"/>
      <x:c r="G1000" s="120"/>
      <x:c r="H1000" s="120"/>
    </x:row>
    <x:row r="1001">
      <x:c r="E1001" s="120"/>
      <x:c r="G1001" s="120"/>
      <x:c r="H1001" s="120"/>
    </x:row>
    <x:row r="1002">
      <x:c r="E1002" s="120"/>
      <x:c r="G1002" s="120"/>
      <x:c r="H1002" s="120"/>
    </x:row>
    <x:row r="1003">
      <x:c r="E1003" s="120"/>
      <x:c r="G1003" s="120"/>
      <x:c r="H1003" s="120"/>
    </x:row>
    <x:row r="1004">
      <x:c r="E1004" s="120"/>
      <x:c r="G1004" s="120"/>
      <x:c r="H1004" s="120"/>
    </x:row>
  </x:sheetData>
  <x:mergeCells>
    <x:mergeCell ref="A1:J2"/>
    <x:mergeCell ref="A3:J3"/>
  </x:mergeCells>
  <x:dataValidations count="2">
    <x:dataValidation type="list" sqref="F5:F304">
      <x:formula1>"0%,12%"</x:formula1>
    </x:dataValidation>
    <x:dataValidation type="list" sqref="I5:I304">
      <x:formula1>"Draft,Posted"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8" hidden="0" customWidth="1"/>
    <x:col min="4" max="4" width="29" hidden="0" customWidth="1"/>
    <x:col min="5" max="5" width="29" hidden="0" customWidth="1"/>
    <x:col min="6" max="6" width="21" hidden="0" customWidth="1"/>
    <x:col min="7" max="7" width="13" hidden="0" customWidth="1"/>
    <x:col min="8" max="8" width="22" hidden="0" customWidth="1"/>
    <x:col min="9" max="9" width="23" hidden="0" customWidth="1"/>
    <x:col min="10" max="10" width="15" hidden="0" customWidth="1"/>
    <x:col min="11" max="11" width="30" hidden="0" customWidth="1"/>
  </x:cols>
  <x:sheetData>
    <x:row r="1" ht="35" customHeight="1">
      <x:c r="A1" s="4" t="str">
        <x:v>CREDIT NOTES   |   Transaction 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5" customHeight="1">
      <x:c r="A3" s="46" t="str">
        <x:v>Blue text / pale gold = editable • White computed fields = formula • Only 'Posted' rows feed the dashboard.</x:v>
      </x:c>
      <x:c r="B3" s="46"/>
      <x:c r="C3" s="46"/>
      <x:c r="D3" s="46"/>
      <x:c r="E3" s="46"/>
      <x:c r="F3" s="46"/>
      <x:c r="G3" s="46"/>
      <x:c r="H3" s="46"/>
      <x:c r="I3" s="46"/>
      <x:c r="J3" s="46"/>
      <x:c r="K3" s="46"/>
    </x:row>
    <x:row r="4" ht="31" customHeight="1">
      <x:c r="A4" s="50" t="str">
        <x:v>Date</x:v>
      </x:c>
      <x:c r="B4" s="50" t="str">
        <x:v>Credit Note #</x:v>
      </x:c>
      <x:c r="C4" s="50" t="str">
        <x:v>Invoice #</x:v>
      </x:c>
      <x:c r="D4" s="50" t="str">
        <x:v>Customer</x:v>
      </x:c>
      <x:c r="E4" s="50" t="str">
        <x:v>Reason</x:v>
      </x:c>
      <x:c r="F4" s="50" t="str">
        <x:v>Net Credit </x:v>
      </x:c>
      <x:c r="G4" s="50" t="str">
        <x:v>Tax Rate</x:v>
      </x:c>
      <x:c r="H4" s="50" t="str">
        <x:v>Tax Credit </x:v>
      </x:c>
      <x:c r="I4" s="50" t="str">
        <x:v>Gross Credit </x:v>
      </x:c>
      <x:c r="J4" s="50" t="str">
        <x:v>Status</x:v>
      </x:c>
      <x:c r="K4" s="50" t="str">
        <x:v>Notes</x:v>
      </x:c>
    </x:row>
    <x:row r="5" ht="23" customHeight="1">
      <x:c r="A5" s="56" t="n">
        <x:v>46194</x:v>
      </x:c>
      <x:c r="B5" s="54" t="str">
        <x:v>CN101</x:v>
      </x:c>
      <x:c r="C5" s="54" t="str">
        <x:v>INV102</x:v>
      </x:c>
      <x:c r="D5" s="54" t="str">
        <x:v>Northpoint Advisory</x:v>
      </x:c>
      <x:c r="E5" s="54" t="str">
        <x:v>Agreed service adjustment</x:v>
      </x:c>
      <x:c r="F5" s="124" t="n">
        <x:v>2500</x:v>
      </x:c>
      <x:c r="G5" s="60" t="n">
        <x:v>0</x:v>
      </x:c>
      <x:c r="H5" s="125" t="str">
        <x:f>IF(OR(F5="",G5=""),"",ROUND(F5*G5,2))</x:f>
      </x:c>
      <x:c r="I5" s="125" t="n">
        <x:f>IF(F5="","",ROUND(F5+H5,2))</x:f>
        <x:v>2500</x:v>
      </x:c>
      <x:c r="J5" s="54" t="str">
        <x:v>Posted</x:v>
      </x:c>
      <x:c r="K5" s="54" t="str">
        <x:v>Fictional historical sample</x:v>
      </x:c>
    </x:row>
    <x:row r="6" ht="23" customHeight="1">
      <x:c r="A6" s="56" t="n">
        <x:v>46239</x:v>
      </x:c>
      <x:c r="B6" s="54" t="str">
        <x:v>CN102</x:v>
      </x:c>
      <x:c r="C6" s="54" t="str">
        <x:v>INV106</x:v>
      </x:c>
      <x:c r="D6" s="54" t="str">
        <x:v>Harborfield Co.</x:v>
      </x:c>
      <x:c r="E6" s="54" t="str">
        <x:v>Partial scope revision</x:v>
      </x:c>
      <x:c r="F6" s="124" t="n">
        <x:v>1400</x:v>
      </x:c>
      <x:c r="G6" s="60" t="n">
        <x:v>0.12</x:v>
      </x:c>
      <x:c r="H6" s="125" t="n">
        <x:f>IF(OR(F6="",G6=""),"",ROUND(F6*G6,2))</x:f>
        <x:v>168</x:v>
      </x:c>
      <x:c r="I6" s="125" t="n">
        <x:f>IF(F6="","",ROUND(F6+H6,2))</x:f>
        <x:v>1568</x:v>
      </x:c>
      <x:c r="J6" s="54" t="str">
        <x:v>Posted</x:v>
      </x:c>
      <x:c r="K6" s="54" t="str">
        <x:v>Fictional historical sample</x:v>
      </x:c>
    </x:row>
    <x:row r="7" ht="23" customHeight="1">
      <x:c r="A7" s="56" t="n">
        <x:v>46258</x:v>
      </x:c>
      <x:c r="B7" s="54" t="str">
        <x:v>CN103</x:v>
      </x:c>
      <x:c r="C7" s="54" t="str">
        <x:v>INV108</x:v>
      </x:c>
      <x:c r="D7" s="54" t="str">
        <x:v>Clearpath Partners</x:v>
      </x:c>
      <x:c r="E7" s="54" t="str">
        <x:v>Corrected service hours</x:v>
      </x:c>
      <x:c r="F7" s="124" t="n">
        <x:v>3500</x:v>
      </x:c>
      <x:c r="G7" s="60" t="n">
        <x:v>0.12</x:v>
      </x:c>
      <x:c r="H7" s="125" t="n">
        <x:f>IF(OR(F7="",G7=""),"",ROUND(F7*G7,2))</x:f>
        <x:v>420</x:v>
      </x:c>
      <x:c r="I7" s="125" t="n">
        <x:f>IF(F7="","",ROUND(F7+H7,2))</x:f>
        <x:v>3920</x:v>
      </x:c>
      <x:c r="J7" s="54" t="str">
        <x:v>Posted</x:v>
      </x:c>
      <x:c r="K7" s="54" t="str">
        <x:v>Fictional historical sample</x:v>
      </x:c>
    </x:row>
    <x:row r="8" ht="23" customHeight="1">
      <x:c r="A8" s="56" t="n">
        <x:v>46271</x:v>
      </x:c>
      <x:c r="B8" s="54" t="str">
        <x:v>CN104</x:v>
      </x:c>
      <x:c r="C8" s="54" t="str">
        <x:v>INV111</x:v>
      </x:c>
      <x:c r="D8" s="54" t="str">
        <x:v>Summit Works</x:v>
      </x:c>
      <x:c r="E8" s="54" t="str">
        <x:v>Service quality allowance</x:v>
      </x:c>
      <x:c r="F8" s="124" t="n">
        <x:v>1200</x:v>
      </x:c>
      <x:c r="G8" s="60" t="n">
        <x:v>0</x:v>
      </x:c>
      <x:c r="H8" s="125" t="str">
        <x:f>IF(OR(F8="",G8=""),"",ROUND(F8*G8,2))</x:f>
      </x:c>
      <x:c r="I8" s="125" t="n">
        <x:f>IF(F8="","",ROUND(F8+H8,2))</x:f>
        <x:v>1200</x:v>
      </x:c>
      <x:c r="J8" s="54" t="str">
        <x:v>Posted</x:v>
      </x:c>
      <x:c r="K8" s="54" t="str">
        <x:v>Fictional historical sample</x:v>
      </x:c>
    </x:row>
    <x:row r="9" ht="23" customHeight="1">
      <x:c r="A9" s="56"/>
      <x:c r="B9" s="54"/>
      <x:c r="C9" s="54"/>
      <x:c r="D9" s="54"/>
      <x:c r="E9" s="54"/>
      <x:c r="F9" s="124"/>
      <x:c r="G9" s="60"/>
      <x:c r="H9" s="125" t="str">
        <x:f>IF(OR(F9="",G9=""),"",ROUND(F9*G9,2))</x:f>
      </x:c>
      <x:c r="I9" s="125" t="str">
        <x:f>IF(F9="","",ROUND(F9+H9,2))</x:f>
      </x:c>
      <x:c r="J9" s="54"/>
      <x:c r="K9" s="54"/>
    </x:row>
    <x:row r="10" ht="23" customHeight="1">
      <x:c r="A10" s="56"/>
      <x:c r="B10" s="54"/>
      <x:c r="C10" s="54"/>
      <x:c r="D10" s="54"/>
      <x:c r="E10" s="54"/>
      <x:c r="F10" s="124"/>
      <x:c r="G10" s="60"/>
      <x:c r="H10" s="125" t="str">
        <x:f>IF(OR(F10="",G10=""),"",ROUND(F10*G10,2))</x:f>
      </x:c>
      <x:c r="I10" s="125" t="str">
        <x:f>IF(F10="","",ROUND(F10+H10,2))</x:f>
      </x:c>
      <x:c r="J10" s="54"/>
      <x:c r="K10" s="54"/>
    </x:row>
    <x:row r="11" ht="23" customHeight="1">
      <x:c r="A11" s="56"/>
      <x:c r="B11" s="54"/>
      <x:c r="C11" s="54"/>
      <x:c r="D11" s="54"/>
      <x:c r="E11" s="54"/>
      <x:c r="F11" s="124"/>
      <x:c r="G11" s="60"/>
      <x:c r="H11" s="125" t="str">
        <x:f>IF(OR(F11="",G11=""),"",ROUND(F11*G11,2))</x:f>
      </x:c>
      <x:c r="I11" s="125" t="str">
        <x:f>IF(F11="","",ROUND(F11+H11,2))</x:f>
      </x:c>
      <x:c r="J11" s="54"/>
      <x:c r="K11" s="54"/>
    </x:row>
    <x:row r="12" ht="23" customHeight="1">
      <x:c r="A12" s="56"/>
      <x:c r="B12" s="54"/>
      <x:c r="C12" s="54"/>
      <x:c r="D12" s="54"/>
      <x:c r="E12" s="54"/>
      <x:c r="F12" s="124"/>
      <x:c r="G12" s="60"/>
      <x:c r="H12" s="125" t="str">
        <x:f>IF(OR(F12="",G12=""),"",ROUND(F12*G12,2))</x:f>
      </x:c>
      <x:c r="I12" s="125" t="str">
        <x:f>IF(F12="","",ROUND(F12+H12,2))</x:f>
      </x:c>
      <x:c r="J12" s="54"/>
      <x:c r="K12" s="54"/>
    </x:row>
    <x:row r="13" ht="23" customHeight="1">
      <x:c r="A13" s="56"/>
      <x:c r="B13" s="54"/>
      <x:c r="C13" s="54"/>
      <x:c r="D13" s="54"/>
      <x:c r="E13" s="54"/>
      <x:c r="F13" s="124"/>
      <x:c r="G13" s="60"/>
      <x:c r="H13" s="125" t="str">
        <x:f>IF(OR(F13="",G13=""),"",ROUND(F13*G13,2))</x:f>
      </x:c>
      <x:c r="I13" s="125" t="str">
        <x:f>IF(F13="","",ROUND(F13+H13,2))</x:f>
      </x:c>
      <x:c r="J13" s="54"/>
      <x:c r="K13" s="54"/>
    </x:row>
    <x:row r="14" ht="23" customHeight="1">
      <x:c r="A14" s="56"/>
      <x:c r="B14" s="54"/>
      <x:c r="C14" s="54"/>
      <x:c r="D14" s="54"/>
      <x:c r="E14" s="54"/>
      <x:c r="F14" s="124"/>
      <x:c r="G14" s="60"/>
      <x:c r="H14" s="125" t="str">
        <x:f>IF(OR(F14="",G14=""),"",ROUND(F14*G14,2))</x:f>
      </x:c>
      <x:c r="I14" s="125" t="str">
        <x:f>IF(F14="","",ROUND(F14+H14,2))</x:f>
      </x:c>
      <x:c r="J14" s="54"/>
      <x:c r="K14" s="54"/>
    </x:row>
    <x:row r="15" ht="23" customHeight="1">
      <x:c r="A15" s="56"/>
      <x:c r="B15" s="54"/>
      <x:c r="C15" s="54"/>
      <x:c r="D15" s="54"/>
      <x:c r="E15" s="54"/>
      <x:c r="F15" s="124"/>
      <x:c r="G15" s="60"/>
      <x:c r="H15" s="125" t="str">
        <x:f>IF(OR(F15="",G15=""),"",ROUND(F15*G15,2))</x:f>
      </x:c>
      <x:c r="I15" s="125" t="str">
        <x:f>IF(F15="","",ROUND(F15+H15,2))</x:f>
      </x:c>
      <x:c r="J15" s="54"/>
      <x:c r="K15" s="54"/>
    </x:row>
    <x:row r="16" ht="23" customHeight="1">
      <x:c r="A16" s="56"/>
      <x:c r="B16" s="54"/>
      <x:c r="C16" s="54"/>
      <x:c r="D16" s="54"/>
      <x:c r="E16" s="54"/>
      <x:c r="F16" s="124"/>
      <x:c r="G16" s="60"/>
      <x:c r="H16" s="125" t="str">
        <x:f>IF(OR(F16="",G16=""),"",ROUND(F16*G16,2))</x:f>
      </x:c>
      <x:c r="I16" s="125" t="str">
        <x:f>IF(F16="","",ROUND(F16+H16,2))</x:f>
      </x:c>
      <x:c r="J16" s="54"/>
      <x:c r="K16" s="54"/>
    </x:row>
    <x:row r="17" ht="23" customHeight="1">
      <x:c r="A17" s="56"/>
      <x:c r="B17" s="54"/>
      <x:c r="C17" s="54"/>
      <x:c r="D17" s="54"/>
      <x:c r="E17" s="54"/>
      <x:c r="F17" s="124"/>
      <x:c r="G17" s="60"/>
      <x:c r="H17" s="125" t="str">
        <x:f>IF(OR(F17="",G17=""),"",ROUND(F17*G17,2))</x:f>
      </x:c>
      <x:c r="I17" s="125" t="str">
        <x:f>IF(F17="","",ROUND(F17+H17,2))</x:f>
      </x:c>
      <x:c r="J17" s="54"/>
      <x:c r="K17" s="54"/>
    </x:row>
    <x:row r="18" ht="23" customHeight="1">
      <x:c r="A18" s="56"/>
      <x:c r="B18" s="54"/>
      <x:c r="C18" s="54"/>
      <x:c r="D18" s="54"/>
      <x:c r="E18" s="54"/>
      <x:c r="F18" s="124"/>
      <x:c r="G18" s="60"/>
      <x:c r="H18" s="125" t="str">
        <x:f>IF(OR(F18="",G18=""),"",ROUND(F18*G18,2))</x:f>
      </x:c>
      <x:c r="I18" s="125" t="str">
        <x:f>IF(F18="","",ROUND(F18+H18,2))</x:f>
      </x:c>
      <x:c r="J18" s="54"/>
      <x:c r="K18" s="54"/>
    </x:row>
    <x:row r="19" ht="23" customHeight="1">
      <x:c r="A19" s="56"/>
      <x:c r="B19" s="54"/>
      <x:c r="C19" s="54"/>
      <x:c r="D19" s="54"/>
      <x:c r="E19" s="54"/>
      <x:c r="F19" s="124"/>
      <x:c r="G19" s="60"/>
      <x:c r="H19" s="125" t="str">
        <x:f>IF(OR(F19="",G19=""),"",ROUND(F19*G19,2))</x:f>
      </x:c>
      <x:c r="I19" s="125" t="str">
        <x:f>IF(F19="","",ROUND(F19+H19,2))</x:f>
      </x:c>
      <x:c r="J19" s="54"/>
      <x:c r="K19" s="54"/>
    </x:row>
    <x:row r="20" ht="23" customHeight="1">
      <x:c r="A20" s="56"/>
      <x:c r="B20" s="54"/>
      <x:c r="C20" s="54"/>
      <x:c r="D20" s="54"/>
      <x:c r="E20" s="54"/>
      <x:c r="F20" s="124"/>
      <x:c r="G20" s="60"/>
      <x:c r="H20" s="125" t="str">
        <x:f>IF(OR(F20="",G20=""),"",ROUND(F20*G20,2))</x:f>
      </x:c>
      <x:c r="I20" s="125" t="str">
        <x:f>IF(F20="","",ROUND(F20+H20,2))</x:f>
      </x:c>
      <x:c r="J20" s="54"/>
      <x:c r="K20" s="54"/>
    </x:row>
    <x:row r="21" ht="23" customHeight="1">
      <x:c r="A21" s="56"/>
      <x:c r="B21" s="54"/>
      <x:c r="C21" s="54"/>
      <x:c r="D21" s="54"/>
      <x:c r="E21" s="54"/>
      <x:c r="F21" s="124"/>
      <x:c r="G21" s="60"/>
      <x:c r="H21" s="125" t="str">
        <x:f>IF(OR(F21="",G21=""),"",ROUND(F21*G21,2))</x:f>
      </x:c>
      <x:c r="I21" s="125" t="str">
        <x:f>IF(F21="","",ROUND(F21+H21,2))</x:f>
      </x:c>
      <x:c r="J21" s="54"/>
      <x:c r="K21" s="54"/>
    </x:row>
    <x:row r="22" ht="23" customHeight="1">
      <x:c r="A22" s="56"/>
      <x:c r="B22" s="54"/>
      <x:c r="C22" s="54"/>
      <x:c r="D22" s="54"/>
      <x:c r="E22" s="54"/>
      <x:c r="F22" s="124"/>
      <x:c r="G22" s="60"/>
      <x:c r="H22" s="125" t="str">
        <x:f>IF(OR(F22="",G22=""),"",ROUND(F22*G22,2))</x:f>
      </x:c>
      <x:c r="I22" s="125" t="str">
        <x:f>IF(F22="","",ROUND(F22+H22,2))</x:f>
      </x:c>
      <x:c r="J22" s="54"/>
      <x:c r="K22" s="54"/>
    </x:row>
    <x:row r="23" ht="23" customHeight="1">
      <x:c r="A23" s="56"/>
      <x:c r="B23" s="54"/>
      <x:c r="C23" s="54"/>
      <x:c r="D23" s="54"/>
      <x:c r="E23" s="54"/>
      <x:c r="F23" s="124"/>
      <x:c r="G23" s="60"/>
      <x:c r="H23" s="125" t="str">
        <x:f>IF(OR(F23="",G23=""),"",ROUND(F23*G23,2))</x:f>
      </x:c>
      <x:c r="I23" s="125" t="str">
        <x:f>IF(F23="","",ROUND(F23+H23,2))</x:f>
      </x:c>
      <x:c r="J23" s="54"/>
      <x:c r="K23" s="54"/>
    </x:row>
    <x:row r="24" ht="23" customHeight="1">
      <x:c r="A24" s="56"/>
      <x:c r="B24" s="54"/>
      <x:c r="C24" s="54"/>
      <x:c r="D24" s="54"/>
      <x:c r="E24" s="54"/>
      <x:c r="F24" s="124"/>
      <x:c r="G24" s="60"/>
      <x:c r="H24" s="125" t="str">
        <x:f>IF(OR(F24="",G24=""),"",ROUND(F24*G24,2))</x:f>
      </x:c>
      <x:c r="I24" s="125" t="str">
        <x:f>IF(F24="","",ROUND(F24+H24,2))</x:f>
      </x:c>
      <x:c r="J24" s="54"/>
      <x:c r="K24" s="54"/>
    </x:row>
    <x:row r="25" ht="23" customHeight="1">
      <x:c r="A25" s="56"/>
      <x:c r="B25" s="54"/>
      <x:c r="C25" s="54"/>
      <x:c r="D25" s="54"/>
      <x:c r="E25" s="54"/>
      <x:c r="F25" s="124"/>
      <x:c r="G25" s="60"/>
      <x:c r="H25" s="125" t="str">
        <x:f>IF(OR(F25="",G25=""),"",ROUND(F25*G25,2))</x:f>
      </x:c>
      <x:c r="I25" s="125" t="str">
        <x:f>IF(F25="","",ROUND(F25+H25,2))</x:f>
      </x:c>
      <x:c r="J25" s="54"/>
      <x:c r="K25" s="54"/>
    </x:row>
    <x:row r="26" ht="23" customHeight="1">
      <x:c r="A26" s="56"/>
      <x:c r="B26" s="54"/>
      <x:c r="C26" s="54"/>
      <x:c r="D26" s="54"/>
      <x:c r="E26" s="54"/>
      <x:c r="F26" s="124"/>
      <x:c r="G26" s="60"/>
      <x:c r="H26" s="125" t="str">
        <x:f>IF(OR(F26="",G26=""),"",ROUND(F26*G26,2))</x:f>
      </x:c>
      <x:c r="I26" s="125" t="str">
        <x:f>IF(F26="","",ROUND(F26+H26,2))</x:f>
      </x:c>
      <x:c r="J26" s="54"/>
      <x:c r="K26" s="54"/>
    </x:row>
    <x:row r="27" ht="23" customHeight="1">
      <x:c r="A27" s="56"/>
      <x:c r="B27" s="54"/>
      <x:c r="C27" s="54"/>
      <x:c r="D27" s="54"/>
      <x:c r="E27" s="54"/>
      <x:c r="F27" s="124"/>
      <x:c r="G27" s="60"/>
      <x:c r="H27" s="125" t="str">
        <x:f>IF(OR(F27="",G27=""),"",ROUND(F27*G27,2))</x:f>
      </x:c>
      <x:c r="I27" s="125" t="str">
        <x:f>IF(F27="","",ROUND(F27+H27,2))</x:f>
      </x:c>
      <x:c r="J27" s="54"/>
      <x:c r="K27" s="54"/>
    </x:row>
    <x:row r="28" ht="23" customHeight="1">
      <x:c r="A28" s="56"/>
      <x:c r="B28" s="54"/>
      <x:c r="C28" s="54"/>
      <x:c r="D28" s="54"/>
      <x:c r="E28" s="54"/>
      <x:c r="F28" s="124"/>
      <x:c r="G28" s="60"/>
      <x:c r="H28" s="125" t="str">
        <x:f>IF(OR(F28="",G28=""),"",ROUND(F28*G28,2))</x:f>
      </x:c>
      <x:c r="I28" s="125" t="str">
        <x:f>IF(F28="","",ROUND(F28+H28,2))</x:f>
      </x:c>
      <x:c r="J28" s="54"/>
      <x:c r="K28" s="54"/>
    </x:row>
    <x:row r="29" ht="23" customHeight="1">
      <x:c r="A29" s="56"/>
      <x:c r="B29" s="54"/>
      <x:c r="C29" s="54"/>
      <x:c r="D29" s="54"/>
      <x:c r="E29" s="54"/>
      <x:c r="F29" s="124"/>
      <x:c r="G29" s="60"/>
      <x:c r="H29" s="125" t="str">
        <x:f>IF(OR(F29="",G29=""),"",ROUND(F29*G29,2))</x:f>
      </x:c>
      <x:c r="I29" s="125" t="str">
        <x:f>IF(F29="","",ROUND(F29+H29,2))</x:f>
      </x:c>
      <x:c r="J29" s="54"/>
      <x:c r="K29" s="54"/>
    </x:row>
    <x:row r="30" ht="23" customHeight="1">
      <x:c r="A30" s="56"/>
      <x:c r="B30" s="54"/>
      <x:c r="C30" s="54"/>
      <x:c r="D30" s="54"/>
      <x:c r="E30" s="54"/>
      <x:c r="F30" s="124"/>
      <x:c r="G30" s="60"/>
      <x:c r="H30" s="125" t="str">
        <x:f>IF(OR(F30="",G30=""),"",ROUND(F30*G30,2))</x:f>
      </x:c>
      <x:c r="I30" s="125" t="str">
        <x:f>IF(F30="","",ROUND(F30+H30,2))</x:f>
      </x:c>
      <x:c r="J30" s="54"/>
      <x:c r="K30" s="54"/>
    </x:row>
    <x:row r="31" ht="23" customHeight="1">
      <x:c r="A31" s="56"/>
      <x:c r="B31" s="54"/>
      <x:c r="C31" s="54"/>
      <x:c r="D31" s="54"/>
      <x:c r="E31" s="54"/>
      <x:c r="F31" s="124"/>
      <x:c r="G31" s="60"/>
      <x:c r="H31" s="125" t="str">
        <x:f>IF(OR(F31="",G31=""),"",ROUND(F31*G31,2))</x:f>
      </x:c>
      <x:c r="I31" s="125" t="str">
        <x:f>IF(F31="","",ROUND(F31+H31,2))</x:f>
      </x:c>
      <x:c r="J31" s="54"/>
      <x:c r="K31" s="54"/>
    </x:row>
    <x:row r="32" ht="23" customHeight="1">
      <x:c r="A32" s="56"/>
      <x:c r="B32" s="54"/>
      <x:c r="C32" s="54"/>
      <x:c r="D32" s="54"/>
      <x:c r="E32" s="54"/>
      <x:c r="F32" s="124"/>
      <x:c r="G32" s="60"/>
      <x:c r="H32" s="125" t="str">
        <x:f>IF(OR(F32="",G32=""),"",ROUND(F32*G32,2))</x:f>
      </x:c>
      <x:c r="I32" s="125" t="str">
        <x:f>IF(F32="","",ROUND(F32+H32,2))</x:f>
      </x:c>
      <x:c r="J32" s="54"/>
      <x:c r="K32" s="54"/>
    </x:row>
    <x:row r="33" ht="23" customHeight="1">
      <x:c r="A33" s="56"/>
      <x:c r="B33" s="54"/>
      <x:c r="C33" s="54"/>
      <x:c r="D33" s="54"/>
      <x:c r="E33" s="54"/>
      <x:c r="F33" s="124"/>
      <x:c r="G33" s="60"/>
      <x:c r="H33" s="125" t="str">
        <x:f>IF(OR(F33="",G33=""),"",ROUND(F33*G33,2))</x:f>
      </x:c>
      <x:c r="I33" s="125" t="str">
        <x:f>IF(F33="","",ROUND(F33+H33,2))</x:f>
      </x:c>
      <x:c r="J33" s="54"/>
      <x:c r="K33" s="54"/>
    </x:row>
    <x:row r="34" ht="23" customHeight="1">
      <x:c r="A34" s="56"/>
      <x:c r="B34" s="54"/>
      <x:c r="C34" s="54"/>
      <x:c r="D34" s="54"/>
      <x:c r="E34" s="54"/>
      <x:c r="F34" s="124"/>
      <x:c r="G34" s="60"/>
      <x:c r="H34" s="125" t="str">
        <x:f>IF(OR(F34="",G34=""),"",ROUND(F34*G34,2))</x:f>
      </x:c>
      <x:c r="I34" s="125" t="str">
        <x:f>IF(F34="","",ROUND(F34+H34,2))</x:f>
      </x:c>
      <x:c r="J34" s="54"/>
      <x:c r="K34" s="54"/>
    </x:row>
    <x:row r="35" ht="23" customHeight="1">
      <x:c r="A35" s="56"/>
      <x:c r="B35" s="54"/>
      <x:c r="C35" s="54"/>
      <x:c r="D35" s="54"/>
      <x:c r="E35" s="54"/>
      <x:c r="F35" s="124"/>
      <x:c r="G35" s="60"/>
      <x:c r="H35" s="125" t="str">
        <x:f>IF(OR(F35="",G35=""),"",ROUND(F35*G35,2))</x:f>
      </x:c>
      <x:c r="I35" s="125" t="str">
        <x:f>IF(F35="","",ROUND(F35+H35,2))</x:f>
      </x:c>
      <x:c r="J35" s="54"/>
      <x:c r="K35" s="54"/>
    </x:row>
    <x:row r="36" ht="23" customHeight="1">
      <x:c r="A36" s="56"/>
      <x:c r="B36" s="54"/>
      <x:c r="C36" s="54"/>
      <x:c r="D36" s="54"/>
      <x:c r="E36" s="54"/>
      <x:c r="F36" s="124"/>
      <x:c r="G36" s="60"/>
      <x:c r="H36" s="125" t="str">
        <x:f>IF(OR(F36="",G36=""),"",ROUND(F36*G36,2))</x:f>
      </x:c>
      <x:c r="I36" s="125" t="str">
        <x:f>IF(F36="","",ROUND(F36+H36,2))</x:f>
      </x:c>
      <x:c r="J36" s="54"/>
      <x:c r="K36" s="54"/>
    </x:row>
    <x:row r="37" ht="23" customHeight="1">
      <x:c r="A37" s="56"/>
      <x:c r="B37" s="54"/>
      <x:c r="C37" s="54"/>
      <x:c r="D37" s="54"/>
      <x:c r="E37" s="54"/>
      <x:c r="F37" s="124"/>
      <x:c r="G37" s="60"/>
      <x:c r="H37" s="125" t="str">
        <x:f>IF(OR(F37="",G37=""),"",ROUND(F37*G37,2))</x:f>
      </x:c>
      <x:c r="I37" s="125" t="str">
        <x:f>IF(F37="","",ROUND(F37+H37,2))</x:f>
      </x:c>
      <x:c r="J37" s="54"/>
      <x:c r="K37" s="54"/>
    </x:row>
    <x:row r="38" ht="23" customHeight="1">
      <x:c r="A38" s="56"/>
      <x:c r="B38" s="54"/>
      <x:c r="C38" s="54"/>
      <x:c r="D38" s="54"/>
      <x:c r="E38" s="54"/>
      <x:c r="F38" s="124"/>
      <x:c r="G38" s="60"/>
      <x:c r="H38" s="125" t="str">
        <x:f>IF(OR(F38="",G38=""),"",ROUND(F38*G38,2))</x:f>
      </x:c>
      <x:c r="I38" s="125" t="str">
        <x:f>IF(F38="","",ROUND(F38+H38,2))</x:f>
      </x:c>
      <x:c r="J38" s="54"/>
      <x:c r="K38" s="54"/>
    </x:row>
    <x:row r="39" ht="23" customHeight="1">
      <x:c r="A39" s="56"/>
      <x:c r="B39" s="54"/>
      <x:c r="C39" s="54"/>
      <x:c r="D39" s="54"/>
      <x:c r="E39" s="54"/>
      <x:c r="F39" s="124"/>
      <x:c r="G39" s="60"/>
      <x:c r="H39" s="125" t="str">
        <x:f>IF(OR(F39="",G39=""),"",ROUND(F39*G39,2))</x:f>
      </x:c>
      <x:c r="I39" s="125" t="str">
        <x:f>IF(F39="","",ROUND(F39+H39,2))</x:f>
      </x:c>
      <x:c r="J39" s="54"/>
      <x:c r="K39" s="54"/>
    </x:row>
    <x:row r="40" ht="23" customHeight="1">
      <x:c r="A40" s="56"/>
      <x:c r="B40" s="54"/>
      <x:c r="C40" s="54"/>
      <x:c r="D40" s="54"/>
      <x:c r="E40" s="54"/>
      <x:c r="F40" s="124"/>
      <x:c r="G40" s="60"/>
      <x:c r="H40" s="125" t="str">
        <x:f>IF(OR(F40="",G40=""),"",ROUND(F40*G40,2))</x:f>
      </x:c>
      <x:c r="I40" s="125" t="str">
        <x:f>IF(F40="","",ROUND(F40+H40,2))</x:f>
      </x:c>
      <x:c r="J40" s="54"/>
      <x:c r="K40" s="54"/>
    </x:row>
    <x:row r="41" ht="23" customHeight="1">
      <x:c r="A41" s="56"/>
      <x:c r="B41" s="54"/>
      <x:c r="C41" s="54"/>
      <x:c r="D41" s="54"/>
      <x:c r="E41" s="54"/>
      <x:c r="F41" s="124"/>
      <x:c r="G41" s="60"/>
      <x:c r="H41" s="125" t="str">
        <x:f>IF(OR(F41="",G41=""),"",ROUND(F41*G41,2))</x:f>
      </x:c>
      <x:c r="I41" s="125" t="str">
        <x:f>IF(F41="","",ROUND(F41+H41,2))</x:f>
      </x:c>
      <x:c r="J41" s="54"/>
      <x:c r="K41" s="54"/>
    </x:row>
    <x:row r="42" ht="23" customHeight="1">
      <x:c r="A42" s="56"/>
      <x:c r="B42" s="54"/>
      <x:c r="C42" s="54"/>
      <x:c r="D42" s="54"/>
      <x:c r="E42" s="54"/>
      <x:c r="F42" s="124"/>
      <x:c r="G42" s="60"/>
      <x:c r="H42" s="125" t="str">
        <x:f>IF(OR(F42="",G42=""),"",ROUND(F42*G42,2))</x:f>
      </x:c>
      <x:c r="I42" s="125" t="str">
        <x:f>IF(F42="","",ROUND(F42+H42,2))</x:f>
      </x:c>
      <x:c r="J42" s="54"/>
      <x:c r="K42" s="54"/>
    </x:row>
    <x:row r="43" ht="23" customHeight="1">
      <x:c r="A43" s="56"/>
      <x:c r="B43" s="54"/>
      <x:c r="C43" s="54"/>
      <x:c r="D43" s="54"/>
      <x:c r="E43" s="54"/>
      <x:c r="F43" s="124"/>
      <x:c r="G43" s="60"/>
      <x:c r="H43" s="125" t="str">
        <x:f>IF(OR(F43="",G43=""),"",ROUND(F43*G43,2))</x:f>
      </x:c>
      <x:c r="I43" s="125" t="str">
        <x:f>IF(F43="","",ROUND(F43+H43,2))</x:f>
      </x:c>
      <x:c r="J43" s="54"/>
      <x:c r="K43" s="54"/>
    </x:row>
    <x:row r="44" ht="23" customHeight="1">
      <x:c r="A44" s="56"/>
      <x:c r="B44" s="54"/>
      <x:c r="C44" s="54"/>
      <x:c r="D44" s="54"/>
      <x:c r="E44" s="54"/>
      <x:c r="F44" s="124"/>
      <x:c r="G44" s="60"/>
      <x:c r="H44" s="125" t="str">
        <x:f>IF(OR(F44="",G44=""),"",ROUND(F44*G44,2))</x:f>
      </x:c>
      <x:c r="I44" s="125" t="str">
        <x:f>IF(F44="","",ROUND(F44+H44,2))</x:f>
      </x:c>
      <x:c r="J44" s="54"/>
      <x:c r="K44" s="54"/>
    </x:row>
    <x:row r="45" ht="23" customHeight="1">
      <x:c r="A45" s="56"/>
      <x:c r="B45" s="54"/>
      <x:c r="C45" s="54"/>
      <x:c r="D45" s="54"/>
      <x:c r="E45" s="54"/>
      <x:c r="F45" s="124"/>
      <x:c r="G45" s="60"/>
      <x:c r="H45" s="125" t="str">
        <x:f>IF(OR(F45="",G45=""),"",ROUND(F45*G45,2))</x:f>
      </x:c>
      <x:c r="I45" s="125" t="str">
        <x:f>IF(F45="","",ROUND(F45+H45,2))</x:f>
      </x:c>
      <x:c r="J45" s="54"/>
      <x:c r="K45" s="54"/>
    </x:row>
    <x:row r="46" ht="23" customHeight="1">
      <x:c r="A46" s="56"/>
      <x:c r="B46" s="54"/>
      <x:c r="C46" s="54"/>
      <x:c r="D46" s="54"/>
      <x:c r="E46" s="54"/>
      <x:c r="F46" s="124"/>
      <x:c r="G46" s="60"/>
      <x:c r="H46" s="125" t="str">
        <x:f>IF(OR(F46="",G46=""),"",ROUND(F46*G46,2))</x:f>
      </x:c>
      <x:c r="I46" s="125" t="str">
        <x:f>IF(F46="","",ROUND(F46+H46,2))</x:f>
      </x:c>
      <x:c r="J46" s="54"/>
      <x:c r="K46" s="54"/>
    </x:row>
    <x:row r="47" ht="23" customHeight="1">
      <x:c r="A47" s="56"/>
      <x:c r="B47" s="54"/>
      <x:c r="C47" s="54"/>
      <x:c r="D47" s="54"/>
      <x:c r="E47" s="54"/>
      <x:c r="F47" s="124"/>
      <x:c r="G47" s="60"/>
      <x:c r="H47" s="125" t="str">
        <x:f>IF(OR(F47="",G47=""),"",ROUND(F47*G47,2))</x:f>
      </x:c>
      <x:c r="I47" s="125" t="str">
        <x:f>IF(F47="","",ROUND(F47+H47,2))</x:f>
      </x:c>
      <x:c r="J47" s="54"/>
      <x:c r="K47" s="54"/>
    </x:row>
    <x:row r="48" ht="23" customHeight="1">
      <x:c r="A48" s="56"/>
      <x:c r="B48" s="54"/>
      <x:c r="C48" s="54"/>
      <x:c r="D48" s="54"/>
      <x:c r="E48" s="54"/>
      <x:c r="F48" s="124"/>
      <x:c r="G48" s="60"/>
      <x:c r="H48" s="125" t="str">
        <x:f>IF(OR(F48="",G48=""),"",ROUND(F48*G48,2))</x:f>
      </x:c>
      <x:c r="I48" s="125" t="str">
        <x:f>IF(F48="","",ROUND(F48+H48,2))</x:f>
      </x:c>
      <x:c r="J48" s="54"/>
      <x:c r="K48" s="54"/>
    </x:row>
    <x:row r="49" ht="23" customHeight="1">
      <x:c r="A49" s="56"/>
      <x:c r="B49" s="54"/>
      <x:c r="C49" s="54"/>
      <x:c r="D49" s="54"/>
      <x:c r="E49" s="54"/>
      <x:c r="F49" s="124"/>
      <x:c r="G49" s="60"/>
      <x:c r="H49" s="125" t="str">
        <x:f>IF(OR(F49="",G49=""),"",ROUND(F49*G49,2))</x:f>
      </x:c>
      <x:c r="I49" s="125" t="str">
        <x:f>IF(F49="","",ROUND(F49+H49,2))</x:f>
      </x:c>
      <x:c r="J49" s="54"/>
      <x:c r="K49" s="54"/>
    </x:row>
    <x:row r="50" ht="23" customHeight="1">
      <x:c r="A50" s="56"/>
      <x:c r="B50" s="54"/>
      <x:c r="C50" s="54"/>
      <x:c r="D50" s="54"/>
      <x:c r="E50" s="54"/>
      <x:c r="F50" s="124"/>
      <x:c r="G50" s="60"/>
      <x:c r="H50" s="125" t="str">
        <x:f>IF(OR(F50="",G50=""),"",ROUND(F50*G50,2))</x:f>
      </x:c>
      <x:c r="I50" s="125" t="str">
        <x:f>IF(F50="","",ROUND(F50+H50,2))</x:f>
      </x:c>
      <x:c r="J50" s="54"/>
      <x:c r="K50" s="54"/>
    </x:row>
    <x:row r="51" ht="23" customHeight="1">
      <x:c r="A51" s="56"/>
      <x:c r="B51" s="54"/>
      <x:c r="C51" s="54"/>
      <x:c r="D51" s="54"/>
      <x:c r="E51" s="54"/>
      <x:c r="F51" s="124"/>
      <x:c r="G51" s="60"/>
      <x:c r="H51" s="125" t="str">
        <x:f>IF(OR(F51="",G51=""),"",ROUND(F51*G51,2))</x:f>
      </x:c>
      <x:c r="I51" s="125" t="str">
        <x:f>IF(F51="","",ROUND(F51+H51,2))</x:f>
      </x:c>
      <x:c r="J51" s="54"/>
      <x:c r="K51" s="54"/>
    </x:row>
    <x:row r="52" ht="23" customHeight="1">
      <x:c r="A52" s="56"/>
      <x:c r="B52" s="54"/>
      <x:c r="C52" s="54"/>
      <x:c r="D52" s="54"/>
      <x:c r="E52" s="54"/>
      <x:c r="F52" s="124"/>
      <x:c r="G52" s="60"/>
      <x:c r="H52" s="125" t="str">
        <x:f>IF(OR(F52="",G52=""),"",ROUND(F52*G52,2))</x:f>
      </x:c>
      <x:c r="I52" s="125" t="str">
        <x:f>IF(F52="","",ROUND(F52+H52,2))</x:f>
      </x:c>
      <x:c r="J52" s="54"/>
      <x:c r="K52" s="54"/>
    </x:row>
    <x:row r="53" ht="23" customHeight="1">
      <x:c r="A53" s="56"/>
      <x:c r="B53" s="54"/>
      <x:c r="C53" s="54"/>
      <x:c r="D53" s="54"/>
      <x:c r="E53" s="54"/>
      <x:c r="F53" s="124"/>
      <x:c r="G53" s="60"/>
      <x:c r="H53" s="125" t="str">
        <x:f>IF(OR(F53="",G53=""),"",ROUND(F53*G53,2))</x:f>
      </x:c>
      <x:c r="I53" s="125" t="str">
        <x:f>IF(F53="","",ROUND(F53+H53,2))</x:f>
      </x:c>
      <x:c r="J53" s="54"/>
      <x:c r="K53" s="54"/>
    </x:row>
    <x:row r="54" ht="23" customHeight="1">
      <x:c r="A54" s="56"/>
      <x:c r="B54" s="54"/>
      <x:c r="C54" s="54"/>
      <x:c r="D54" s="54"/>
      <x:c r="E54" s="54"/>
      <x:c r="F54" s="124"/>
      <x:c r="G54" s="60"/>
      <x:c r="H54" s="125" t="str">
        <x:f>IF(OR(F54="",G54=""),"",ROUND(F54*G54,2))</x:f>
      </x:c>
      <x:c r="I54" s="125" t="str">
        <x:f>IF(F54="","",ROUND(F54+H54,2))</x:f>
      </x:c>
      <x:c r="J54" s="54"/>
      <x:c r="K54" s="54"/>
    </x:row>
    <x:row r="55" ht="23" customHeight="1">
      <x:c r="A55" s="56"/>
      <x:c r="B55" s="54"/>
      <x:c r="C55" s="54"/>
      <x:c r="D55" s="54"/>
      <x:c r="E55" s="54"/>
      <x:c r="F55" s="124"/>
      <x:c r="G55" s="60"/>
      <x:c r="H55" s="125" t="str">
        <x:f>IF(OR(F55="",G55=""),"",ROUND(F55*G55,2))</x:f>
      </x:c>
      <x:c r="I55" s="125" t="str">
        <x:f>IF(F55="","",ROUND(F55+H55,2))</x:f>
      </x:c>
      <x:c r="J55" s="54"/>
      <x:c r="K55" s="54"/>
    </x:row>
    <x:row r="56" ht="23" customHeight="1">
      <x:c r="A56" s="56"/>
      <x:c r="B56" s="54"/>
      <x:c r="C56" s="54"/>
      <x:c r="D56" s="54"/>
      <x:c r="E56" s="54"/>
      <x:c r="F56" s="124"/>
      <x:c r="G56" s="60"/>
      <x:c r="H56" s="125" t="str">
        <x:f>IF(OR(F56="",G56=""),"",ROUND(F56*G56,2))</x:f>
      </x:c>
      <x:c r="I56" s="125" t="str">
        <x:f>IF(F56="","",ROUND(F56+H56,2))</x:f>
      </x:c>
      <x:c r="J56" s="54"/>
      <x:c r="K56" s="54"/>
    </x:row>
    <x:row r="57" ht="23" customHeight="1">
      <x:c r="A57" s="56"/>
      <x:c r="B57" s="54"/>
      <x:c r="C57" s="54"/>
      <x:c r="D57" s="54"/>
      <x:c r="E57" s="54"/>
      <x:c r="F57" s="124"/>
      <x:c r="G57" s="60"/>
      <x:c r="H57" s="125" t="str">
        <x:f>IF(OR(F57="",G57=""),"",ROUND(F57*G57,2))</x:f>
      </x:c>
      <x:c r="I57" s="125" t="str">
        <x:f>IF(F57="","",ROUND(F57+H57,2))</x:f>
      </x:c>
      <x:c r="J57" s="54"/>
      <x:c r="K57" s="54"/>
    </x:row>
    <x:row r="58" ht="23" customHeight="1">
      <x:c r="A58" s="56"/>
      <x:c r="B58" s="54"/>
      <x:c r="C58" s="54"/>
      <x:c r="D58" s="54"/>
      <x:c r="E58" s="54"/>
      <x:c r="F58" s="124"/>
      <x:c r="G58" s="60"/>
      <x:c r="H58" s="125" t="str">
        <x:f>IF(OR(F58="",G58=""),"",ROUND(F58*G58,2))</x:f>
      </x:c>
      <x:c r="I58" s="125" t="str">
        <x:f>IF(F58="","",ROUND(F58+H58,2))</x:f>
      </x:c>
      <x:c r="J58" s="54"/>
      <x:c r="K58" s="54"/>
    </x:row>
    <x:row r="59" ht="23" customHeight="1">
      <x:c r="A59" s="56"/>
      <x:c r="B59" s="54"/>
      <x:c r="C59" s="54"/>
      <x:c r="D59" s="54"/>
      <x:c r="E59" s="54"/>
      <x:c r="F59" s="124"/>
      <x:c r="G59" s="60"/>
      <x:c r="H59" s="125" t="str">
        <x:f>IF(OR(F59="",G59=""),"",ROUND(F59*G59,2))</x:f>
      </x:c>
      <x:c r="I59" s="125" t="str">
        <x:f>IF(F59="","",ROUND(F59+H59,2))</x:f>
      </x:c>
      <x:c r="J59" s="54"/>
      <x:c r="K59" s="54"/>
    </x:row>
    <x:row r="60" ht="23" customHeight="1">
      <x:c r="A60" s="56"/>
      <x:c r="B60" s="54"/>
      <x:c r="C60" s="54"/>
      <x:c r="D60" s="54"/>
      <x:c r="E60" s="54"/>
      <x:c r="F60" s="124"/>
      <x:c r="G60" s="60"/>
      <x:c r="H60" s="125" t="str">
        <x:f>IF(OR(F60="",G60=""),"",ROUND(F60*G60,2))</x:f>
      </x:c>
      <x:c r="I60" s="125" t="str">
        <x:f>IF(F60="","",ROUND(F60+H60,2))</x:f>
      </x:c>
      <x:c r="J60" s="54"/>
      <x:c r="K60" s="54"/>
    </x:row>
    <x:row r="61" ht="23" customHeight="1">
      <x:c r="A61" s="56"/>
      <x:c r="B61" s="54"/>
      <x:c r="C61" s="54"/>
      <x:c r="D61" s="54"/>
      <x:c r="E61" s="54"/>
      <x:c r="F61" s="124"/>
      <x:c r="G61" s="60"/>
      <x:c r="H61" s="125" t="str">
        <x:f>IF(OR(F61="",G61=""),"",ROUND(F61*G61,2))</x:f>
      </x:c>
      <x:c r="I61" s="125" t="str">
        <x:f>IF(F61="","",ROUND(F61+H61,2))</x:f>
      </x:c>
      <x:c r="J61" s="54"/>
      <x:c r="K61" s="54"/>
    </x:row>
    <x:row r="62" ht="23" customHeight="1">
      <x:c r="A62" s="56"/>
      <x:c r="B62" s="54"/>
      <x:c r="C62" s="54"/>
      <x:c r="D62" s="54"/>
      <x:c r="E62" s="54"/>
      <x:c r="F62" s="124"/>
      <x:c r="G62" s="60"/>
      <x:c r="H62" s="125" t="str">
        <x:f>IF(OR(F62="",G62=""),"",ROUND(F62*G62,2))</x:f>
      </x:c>
      <x:c r="I62" s="125" t="str">
        <x:f>IF(F62="","",ROUND(F62+H62,2))</x:f>
      </x:c>
      <x:c r="J62" s="54"/>
      <x:c r="K62" s="54"/>
    </x:row>
    <x:row r="63" ht="23" customHeight="1">
      <x:c r="A63" s="56"/>
      <x:c r="B63" s="54"/>
      <x:c r="C63" s="54"/>
      <x:c r="D63" s="54"/>
      <x:c r="E63" s="54"/>
      <x:c r="F63" s="124"/>
      <x:c r="G63" s="60"/>
      <x:c r="H63" s="125" t="str">
        <x:f>IF(OR(F63="",G63=""),"",ROUND(F63*G63,2))</x:f>
      </x:c>
      <x:c r="I63" s="125" t="str">
        <x:f>IF(F63="","",ROUND(F63+H63,2))</x:f>
      </x:c>
      <x:c r="J63" s="54"/>
      <x:c r="K63" s="54"/>
    </x:row>
    <x:row r="64" ht="23" customHeight="1">
      <x:c r="A64" s="56"/>
      <x:c r="B64" s="54"/>
      <x:c r="C64" s="54"/>
      <x:c r="D64" s="54"/>
      <x:c r="E64" s="54"/>
      <x:c r="F64" s="124"/>
      <x:c r="G64" s="60"/>
      <x:c r="H64" s="125" t="str">
        <x:f>IF(OR(F64="",G64=""),"",ROUND(F64*G64,2))</x:f>
      </x:c>
      <x:c r="I64" s="125" t="str">
        <x:f>IF(F64="","",ROUND(F64+H64,2))</x:f>
      </x:c>
      <x:c r="J64" s="54"/>
      <x:c r="K64" s="54"/>
    </x:row>
    <x:row r="65" ht="23" customHeight="1">
      <x:c r="A65" s="56"/>
      <x:c r="B65" s="54"/>
      <x:c r="C65" s="54"/>
      <x:c r="D65" s="54"/>
      <x:c r="E65" s="54"/>
      <x:c r="F65" s="124"/>
      <x:c r="G65" s="60"/>
      <x:c r="H65" s="125" t="str">
        <x:f>IF(OR(F65="",G65=""),"",ROUND(F65*G65,2))</x:f>
      </x:c>
      <x:c r="I65" s="125" t="str">
        <x:f>IF(F65="","",ROUND(F65+H65,2))</x:f>
      </x:c>
      <x:c r="J65" s="54"/>
      <x:c r="K65" s="54"/>
    </x:row>
    <x:row r="66" ht="23" customHeight="1">
      <x:c r="A66" s="56"/>
      <x:c r="B66" s="54"/>
      <x:c r="C66" s="54"/>
      <x:c r="D66" s="54"/>
      <x:c r="E66" s="54"/>
      <x:c r="F66" s="124"/>
      <x:c r="G66" s="60"/>
      <x:c r="H66" s="125" t="str">
        <x:f>IF(OR(F66="",G66=""),"",ROUND(F66*G66,2))</x:f>
      </x:c>
      <x:c r="I66" s="125" t="str">
        <x:f>IF(F66="","",ROUND(F66+H66,2))</x:f>
      </x:c>
      <x:c r="J66" s="54"/>
      <x:c r="K66" s="54"/>
    </x:row>
    <x:row r="67" ht="23" customHeight="1">
      <x:c r="A67" s="56"/>
      <x:c r="B67" s="54"/>
      <x:c r="C67" s="54"/>
      <x:c r="D67" s="54"/>
      <x:c r="E67" s="54"/>
      <x:c r="F67" s="124"/>
      <x:c r="G67" s="60"/>
      <x:c r="H67" s="125" t="str">
        <x:f>IF(OR(F67="",G67=""),"",ROUND(F67*G67,2))</x:f>
      </x:c>
      <x:c r="I67" s="125" t="str">
        <x:f>IF(F67="","",ROUND(F67+H67,2))</x:f>
      </x:c>
      <x:c r="J67" s="54"/>
      <x:c r="K67" s="54"/>
    </x:row>
    <x:row r="68" ht="23" customHeight="1">
      <x:c r="A68" s="56"/>
      <x:c r="B68" s="54"/>
      <x:c r="C68" s="54"/>
      <x:c r="D68" s="54"/>
      <x:c r="E68" s="54"/>
      <x:c r="F68" s="124"/>
      <x:c r="G68" s="60"/>
      <x:c r="H68" s="125" t="str">
        <x:f>IF(OR(F68="",G68=""),"",ROUND(F68*G68,2))</x:f>
      </x:c>
      <x:c r="I68" s="125" t="str">
        <x:f>IF(F68="","",ROUND(F68+H68,2))</x:f>
      </x:c>
      <x:c r="J68" s="54"/>
      <x:c r="K68" s="54"/>
    </x:row>
    <x:row r="69" ht="23" customHeight="1">
      <x:c r="A69" s="56"/>
      <x:c r="B69" s="54"/>
      <x:c r="C69" s="54"/>
      <x:c r="D69" s="54"/>
      <x:c r="E69" s="54"/>
      <x:c r="F69" s="124"/>
      <x:c r="G69" s="60"/>
      <x:c r="H69" s="125" t="str">
        <x:f>IF(OR(F69="",G69=""),"",ROUND(F69*G69,2))</x:f>
      </x:c>
      <x:c r="I69" s="125" t="str">
        <x:f>IF(F69="","",ROUND(F69+H69,2))</x:f>
      </x:c>
      <x:c r="J69" s="54"/>
      <x:c r="K69" s="54"/>
    </x:row>
    <x:row r="70" ht="23" customHeight="1">
      <x:c r="A70" s="56"/>
      <x:c r="B70" s="54"/>
      <x:c r="C70" s="54"/>
      <x:c r="D70" s="54"/>
      <x:c r="E70" s="54"/>
      <x:c r="F70" s="124"/>
      <x:c r="G70" s="60"/>
      <x:c r="H70" s="125" t="str">
        <x:f>IF(OR(F70="",G70=""),"",ROUND(F70*G70,2))</x:f>
      </x:c>
      <x:c r="I70" s="125" t="str">
        <x:f>IF(F70="","",ROUND(F70+H70,2))</x:f>
      </x:c>
      <x:c r="J70" s="54"/>
      <x:c r="K70" s="54"/>
    </x:row>
    <x:row r="71" ht="23" customHeight="1">
      <x:c r="A71" s="56"/>
      <x:c r="B71" s="54"/>
      <x:c r="C71" s="54"/>
      <x:c r="D71" s="54"/>
      <x:c r="E71" s="54"/>
      <x:c r="F71" s="124"/>
      <x:c r="G71" s="60"/>
      <x:c r="H71" s="125" t="str">
        <x:f>IF(OR(F71="",G71=""),"",ROUND(F71*G71,2))</x:f>
      </x:c>
      <x:c r="I71" s="125" t="str">
        <x:f>IF(F71="","",ROUND(F71+H71,2))</x:f>
      </x:c>
      <x:c r="J71" s="54"/>
      <x:c r="K71" s="54"/>
    </x:row>
    <x:row r="72" ht="23" customHeight="1">
      <x:c r="A72" s="56"/>
      <x:c r="B72" s="54"/>
      <x:c r="C72" s="54"/>
      <x:c r="D72" s="54"/>
      <x:c r="E72" s="54"/>
      <x:c r="F72" s="124"/>
      <x:c r="G72" s="60"/>
      <x:c r="H72" s="125" t="str">
        <x:f>IF(OR(F72="",G72=""),"",ROUND(F72*G72,2))</x:f>
      </x:c>
      <x:c r="I72" s="125" t="str">
        <x:f>IF(F72="","",ROUND(F72+H72,2))</x:f>
      </x:c>
      <x:c r="J72" s="54"/>
      <x:c r="K72" s="54"/>
    </x:row>
    <x:row r="73" ht="23" customHeight="1">
      <x:c r="A73" s="56"/>
      <x:c r="B73" s="54"/>
      <x:c r="C73" s="54"/>
      <x:c r="D73" s="54"/>
      <x:c r="E73" s="54"/>
      <x:c r="F73" s="124"/>
      <x:c r="G73" s="60"/>
      <x:c r="H73" s="125" t="str">
        <x:f>IF(OR(F73="",G73=""),"",ROUND(F73*G73,2))</x:f>
      </x:c>
      <x:c r="I73" s="125" t="str">
        <x:f>IF(F73="","",ROUND(F73+H73,2))</x:f>
      </x:c>
      <x:c r="J73" s="54"/>
      <x:c r="K73" s="54"/>
    </x:row>
    <x:row r="74" ht="23" customHeight="1">
      <x:c r="A74" s="56"/>
      <x:c r="B74" s="54"/>
      <x:c r="C74" s="54"/>
      <x:c r="D74" s="54"/>
      <x:c r="E74" s="54"/>
      <x:c r="F74" s="124"/>
      <x:c r="G74" s="60"/>
      <x:c r="H74" s="125" t="str">
        <x:f>IF(OR(F74="",G74=""),"",ROUND(F74*G74,2))</x:f>
      </x:c>
      <x:c r="I74" s="125" t="str">
        <x:f>IF(F74="","",ROUND(F74+H74,2))</x:f>
      </x:c>
      <x:c r="J74" s="54"/>
      <x:c r="K74" s="54"/>
    </x:row>
    <x:row r="75" ht="23" customHeight="1">
      <x:c r="A75" s="56"/>
      <x:c r="B75" s="54"/>
      <x:c r="C75" s="54"/>
      <x:c r="D75" s="54"/>
      <x:c r="E75" s="54"/>
      <x:c r="F75" s="124"/>
      <x:c r="G75" s="60"/>
      <x:c r="H75" s="125" t="str">
        <x:f>IF(OR(F75="",G75=""),"",ROUND(F75*G75,2))</x:f>
      </x:c>
      <x:c r="I75" s="125" t="str">
        <x:f>IF(F75="","",ROUND(F75+H75,2))</x:f>
      </x:c>
      <x:c r="J75" s="54"/>
      <x:c r="K75" s="54"/>
    </x:row>
    <x:row r="76" ht="23" customHeight="1">
      <x:c r="A76" s="56"/>
      <x:c r="B76" s="54"/>
      <x:c r="C76" s="54"/>
      <x:c r="D76" s="54"/>
      <x:c r="E76" s="54"/>
      <x:c r="F76" s="124"/>
      <x:c r="G76" s="60"/>
      <x:c r="H76" s="125" t="str">
        <x:f>IF(OR(F76="",G76=""),"",ROUND(F76*G76,2))</x:f>
      </x:c>
      <x:c r="I76" s="125" t="str">
        <x:f>IF(F76="","",ROUND(F76+H76,2))</x:f>
      </x:c>
      <x:c r="J76" s="54"/>
      <x:c r="K76" s="54"/>
    </x:row>
    <x:row r="77" ht="23" customHeight="1">
      <x:c r="A77" s="56"/>
      <x:c r="B77" s="54"/>
      <x:c r="C77" s="54"/>
      <x:c r="D77" s="54"/>
      <x:c r="E77" s="54"/>
      <x:c r="F77" s="124"/>
      <x:c r="G77" s="60"/>
      <x:c r="H77" s="125" t="str">
        <x:f>IF(OR(F77="",G77=""),"",ROUND(F77*G77,2))</x:f>
      </x:c>
      <x:c r="I77" s="125" t="str">
        <x:f>IF(F77="","",ROUND(F77+H77,2))</x:f>
      </x:c>
      <x:c r="J77" s="54"/>
      <x:c r="K77" s="54"/>
    </x:row>
    <x:row r="78" ht="23" customHeight="1">
      <x:c r="A78" s="56"/>
      <x:c r="B78" s="54"/>
      <x:c r="C78" s="54"/>
      <x:c r="D78" s="54"/>
      <x:c r="E78" s="54"/>
      <x:c r="F78" s="124"/>
      <x:c r="G78" s="60"/>
      <x:c r="H78" s="125" t="str">
        <x:f>IF(OR(F78="",G78=""),"",ROUND(F78*G78,2))</x:f>
      </x:c>
      <x:c r="I78" s="125" t="str">
        <x:f>IF(F78="","",ROUND(F78+H78,2))</x:f>
      </x:c>
      <x:c r="J78" s="54"/>
      <x:c r="K78" s="54"/>
    </x:row>
    <x:row r="79" ht="23" customHeight="1">
      <x:c r="A79" s="56"/>
      <x:c r="B79" s="54"/>
      <x:c r="C79" s="54"/>
      <x:c r="D79" s="54"/>
      <x:c r="E79" s="54"/>
      <x:c r="F79" s="124"/>
      <x:c r="G79" s="60"/>
      <x:c r="H79" s="125" t="str">
        <x:f>IF(OR(F79="",G79=""),"",ROUND(F79*G79,2))</x:f>
      </x:c>
      <x:c r="I79" s="125" t="str">
        <x:f>IF(F79="","",ROUND(F79+H79,2))</x:f>
      </x:c>
      <x:c r="J79" s="54"/>
      <x:c r="K79" s="54"/>
    </x:row>
    <x:row r="80" ht="23" customHeight="1">
      <x:c r="A80" s="56"/>
      <x:c r="B80" s="54"/>
      <x:c r="C80" s="54"/>
      <x:c r="D80" s="54"/>
      <x:c r="E80" s="54"/>
      <x:c r="F80" s="124"/>
      <x:c r="G80" s="60"/>
      <x:c r="H80" s="125" t="str">
        <x:f>IF(OR(F80="",G80=""),"",ROUND(F80*G80,2))</x:f>
      </x:c>
      <x:c r="I80" s="125" t="str">
        <x:f>IF(F80="","",ROUND(F80+H80,2))</x:f>
      </x:c>
      <x:c r="J80" s="54"/>
      <x:c r="K80" s="54"/>
    </x:row>
    <x:row r="81" ht="23" customHeight="1">
      <x:c r="A81" s="56"/>
      <x:c r="B81" s="54"/>
      <x:c r="C81" s="54"/>
      <x:c r="D81" s="54"/>
      <x:c r="E81" s="54"/>
      <x:c r="F81" s="124"/>
      <x:c r="G81" s="60"/>
      <x:c r="H81" s="125" t="str">
        <x:f>IF(OR(F81="",G81=""),"",ROUND(F81*G81,2))</x:f>
      </x:c>
      <x:c r="I81" s="125" t="str">
        <x:f>IF(F81="","",ROUND(F81+H81,2))</x:f>
      </x:c>
      <x:c r="J81" s="54"/>
      <x:c r="K81" s="54"/>
    </x:row>
    <x:row r="82" ht="23" customHeight="1">
      <x:c r="A82" s="56"/>
      <x:c r="B82" s="54"/>
      <x:c r="C82" s="54"/>
      <x:c r="D82" s="54"/>
      <x:c r="E82" s="54"/>
      <x:c r="F82" s="124"/>
      <x:c r="G82" s="60"/>
      <x:c r="H82" s="125" t="str">
        <x:f>IF(OR(F82="",G82=""),"",ROUND(F82*G82,2))</x:f>
      </x:c>
      <x:c r="I82" s="125" t="str">
        <x:f>IF(F82="","",ROUND(F82+H82,2))</x:f>
      </x:c>
      <x:c r="J82" s="54"/>
      <x:c r="K82" s="54"/>
    </x:row>
    <x:row r="83" ht="23" customHeight="1">
      <x:c r="A83" s="56"/>
      <x:c r="B83" s="54"/>
      <x:c r="C83" s="54"/>
      <x:c r="D83" s="54"/>
      <x:c r="E83" s="54"/>
      <x:c r="F83" s="124"/>
      <x:c r="G83" s="60"/>
      <x:c r="H83" s="125" t="str">
        <x:f>IF(OR(F83="",G83=""),"",ROUND(F83*G83,2))</x:f>
      </x:c>
      <x:c r="I83" s="125" t="str">
        <x:f>IF(F83="","",ROUND(F83+H83,2))</x:f>
      </x:c>
      <x:c r="J83" s="54"/>
      <x:c r="K83" s="54"/>
    </x:row>
    <x:row r="84" ht="23" customHeight="1">
      <x:c r="A84" s="56"/>
      <x:c r="B84" s="54"/>
      <x:c r="C84" s="54"/>
      <x:c r="D84" s="54"/>
      <x:c r="E84" s="54"/>
      <x:c r="F84" s="124"/>
      <x:c r="G84" s="60"/>
      <x:c r="H84" s="125" t="str">
        <x:f>IF(OR(F84="",G84=""),"",ROUND(F84*G84,2))</x:f>
      </x:c>
      <x:c r="I84" s="125" t="str">
        <x:f>IF(F84="","",ROUND(F84+H84,2))</x:f>
      </x:c>
      <x:c r="J84" s="54"/>
      <x:c r="K84" s="54"/>
    </x:row>
    <x:row r="85" ht="23" customHeight="1">
      <x:c r="A85" s="56"/>
      <x:c r="B85" s="54"/>
      <x:c r="C85" s="54"/>
      <x:c r="D85" s="54"/>
      <x:c r="E85" s="54"/>
      <x:c r="F85" s="124"/>
      <x:c r="G85" s="60"/>
      <x:c r="H85" s="125" t="str">
        <x:f>IF(OR(F85="",G85=""),"",ROUND(F85*G85,2))</x:f>
      </x:c>
      <x:c r="I85" s="125" t="str">
        <x:f>IF(F85="","",ROUND(F85+H85,2))</x:f>
      </x:c>
      <x:c r="J85" s="54"/>
      <x:c r="K85" s="54"/>
    </x:row>
    <x:row r="86" ht="23" customHeight="1">
      <x:c r="A86" s="56"/>
      <x:c r="B86" s="54"/>
      <x:c r="C86" s="54"/>
      <x:c r="D86" s="54"/>
      <x:c r="E86" s="54"/>
      <x:c r="F86" s="124"/>
      <x:c r="G86" s="60"/>
      <x:c r="H86" s="125" t="str">
        <x:f>IF(OR(F86="",G86=""),"",ROUND(F86*G86,2))</x:f>
      </x:c>
      <x:c r="I86" s="125" t="str">
        <x:f>IF(F86="","",ROUND(F86+H86,2))</x:f>
      </x:c>
      <x:c r="J86" s="54"/>
      <x:c r="K86" s="54"/>
    </x:row>
    <x:row r="87" ht="23" customHeight="1">
      <x:c r="A87" s="56"/>
      <x:c r="B87" s="54"/>
      <x:c r="C87" s="54"/>
      <x:c r="D87" s="54"/>
      <x:c r="E87" s="54"/>
      <x:c r="F87" s="124"/>
      <x:c r="G87" s="60"/>
      <x:c r="H87" s="125" t="str">
        <x:f>IF(OR(F87="",G87=""),"",ROUND(F87*G87,2))</x:f>
      </x:c>
      <x:c r="I87" s="125" t="str">
        <x:f>IF(F87="","",ROUND(F87+H87,2))</x:f>
      </x:c>
      <x:c r="J87" s="54"/>
      <x:c r="K87" s="54"/>
    </x:row>
    <x:row r="88" ht="23" customHeight="1">
      <x:c r="A88" s="56"/>
      <x:c r="B88" s="54"/>
      <x:c r="C88" s="54"/>
      <x:c r="D88" s="54"/>
      <x:c r="E88" s="54"/>
      <x:c r="F88" s="124"/>
      <x:c r="G88" s="60"/>
      <x:c r="H88" s="125" t="str">
        <x:f>IF(OR(F88="",G88=""),"",ROUND(F88*G88,2))</x:f>
      </x:c>
      <x:c r="I88" s="125" t="str">
        <x:f>IF(F88="","",ROUND(F88+H88,2))</x:f>
      </x:c>
      <x:c r="J88" s="54"/>
      <x:c r="K88" s="54"/>
    </x:row>
    <x:row r="89" ht="23" customHeight="1">
      <x:c r="A89" s="56"/>
      <x:c r="B89" s="54"/>
      <x:c r="C89" s="54"/>
      <x:c r="D89" s="54"/>
      <x:c r="E89" s="54"/>
      <x:c r="F89" s="124"/>
      <x:c r="G89" s="60"/>
      <x:c r="H89" s="125" t="str">
        <x:f>IF(OR(F89="",G89=""),"",ROUND(F89*G89,2))</x:f>
      </x:c>
      <x:c r="I89" s="125" t="str">
        <x:f>IF(F89="","",ROUND(F89+H89,2))</x:f>
      </x:c>
      <x:c r="J89" s="54"/>
      <x:c r="K89" s="54"/>
    </x:row>
    <x:row r="90" ht="23" customHeight="1">
      <x:c r="A90" s="56"/>
      <x:c r="B90" s="54"/>
      <x:c r="C90" s="54"/>
      <x:c r="D90" s="54"/>
      <x:c r="E90" s="54"/>
      <x:c r="F90" s="124"/>
      <x:c r="G90" s="60"/>
      <x:c r="H90" s="125" t="str">
        <x:f>IF(OR(F90="",G90=""),"",ROUND(F90*G90,2))</x:f>
      </x:c>
      <x:c r="I90" s="125" t="str">
        <x:f>IF(F90="","",ROUND(F90+H90,2))</x:f>
      </x:c>
      <x:c r="J90" s="54"/>
      <x:c r="K90" s="54"/>
    </x:row>
    <x:row r="91" ht="23" customHeight="1">
      <x:c r="A91" s="56"/>
      <x:c r="B91" s="54"/>
      <x:c r="C91" s="54"/>
      <x:c r="D91" s="54"/>
      <x:c r="E91" s="54"/>
      <x:c r="F91" s="124"/>
      <x:c r="G91" s="60"/>
      <x:c r="H91" s="125" t="str">
        <x:f>IF(OR(F91="",G91=""),"",ROUND(F91*G91,2))</x:f>
      </x:c>
      <x:c r="I91" s="125" t="str">
        <x:f>IF(F91="","",ROUND(F91+H91,2))</x:f>
      </x:c>
      <x:c r="J91" s="54"/>
      <x:c r="K91" s="54"/>
    </x:row>
    <x:row r="92" ht="23" customHeight="1">
      <x:c r="A92" s="56"/>
      <x:c r="B92" s="54"/>
      <x:c r="C92" s="54"/>
      <x:c r="D92" s="54"/>
      <x:c r="E92" s="54"/>
      <x:c r="F92" s="124"/>
      <x:c r="G92" s="60"/>
      <x:c r="H92" s="125" t="str">
        <x:f>IF(OR(F92="",G92=""),"",ROUND(F92*G92,2))</x:f>
      </x:c>
      <x:c r="I92" s="125" t="str">
        <x:f>IF(F92="","",ROUND(F92+H92,2))</x:f>
      </x:c>
      <x:c r="J92" s="54"/>
      <x:c r="K92" s="54"/>
    </x:row>
    <x:row r="93" ht="23" customHeight="1">
      <x:c r="A93" s="56"/>
      <x:c r="B93" s="54"/>
      <x:c r="C93" s="54"/>
      <x:c r="D93" s="54"/>
      <x:c r="E93" s="54"/>
      <x:c r="F93" s="124"/>
      <x:c r="G93" s="60"/>
      <x:c r="H93" s="125" t="str">
        <x:f>IF(OR(F93="",G93=""),"",ROUND(F93*G93,2))</x:f>
      </x:c>
      <x:c r="I93" s="125" t="str">
        <x:f>IF(F93="","",ROUND(F93+H93,2))</x:f>
      </x:c>
      <x:c r="J93" s="54"/>
      <x:c r="K93" s="54"/>
    </x:row>
    <x:row r="94" ht="23" customHeight="1">
      <x:c r="A94" s="56"/>
      <x:c r="B94" s="54"/>
      <x:c r="C94" s="54"/>
      <x:c r="D94" s="54"/>
      <x:c r="E94" s="54"/>
      <x:c r="F94" s="124"/>
      <x:c r="G94" s="60"/>
      <x:c r="H94" s="125" t="str">
        <x:f>IF(OR(F94="",G94=""),"",ROUND(F94*G94,2))</x:f>
      </x:c>
      <x:c r="I94" s="125" t="str">
        <x:f>IF(F94="","",ROUND(F94+H94,2))</x:f>
      </x:c>
      <x:c r="J94" s="54"/>
      <x:c r="K94" s="54"/>
    </x:row>
    <x:row r="95" ht="23" customHeight="1">
      <x:c r="A95" s="56"/>
      <x:c r="B95" s="54"/>
      <x:c r="C95" s="54"/>
      <x:c r="D95" s="54"/>
      <x:c r="E95" s="54"/>
      <x:c r="F95" s="124"/>
      <x:c r="G95" s="60"/>
      <x:c r="H95" s="125" t="str">
        <x:f>IF(OR(F95="",G95=""),"",ROUND(F95*G95,2))</x:f>
      </x:c>
      <x:c r="I95" s="125" t="str">
        <x:f>IF(F95="","",ROUND(F95+H95,2))</x:f>
      </x:c>
      <x:c r="J95" s="54"/>
      <x:c r="K95" s="54"/>
    </x:row>
    <x:row r="96" ht="23" customHeight="1">
      <x:c r="A96" s="56"/>
      <x:c r="B96" s="54"/>
      <x:c r="C96" s="54"/>
      <x:c r="D96" s="54"/>
      <x:c r="E96" s="54"/>
      <x:c r="F96" s="124"/>
      <x:c r="G96" s="60"/>
      <x:c r="H96" s="125" t="str">
        <x:f>IF(OR(F96="",G96=""),"",ROUND(F96*G96,2))</x:f>
      </x:c>
      <x:c r="I96" s="125" t="str">
        <x:f>IF(F96="","",ROUND(F96+H96,2))</x:f>
      </x:c>
      <x:c r="J96" s="54"/>
      <x:c r="K96" s="54"/>
    </x:row>
    <x:row r="97" ht="23" customHeight="1">
      <x:c r="A97" s="56"/>
      <x:c r="B97" s="54"/>
      <x:c r="C97" s="54"/>
      <x:c r="D97" s="54"/>
      <x:c r="E97" s="54"/>
      <x:c r="F97" s="124"/>
      <x:c r="G97" s="60"/>
      <x:c r="H97" s="125" t="str">
        <x:f>IF(OR(F97="",G97=""),"",ROUND(F97*G97,2))</x:f>
      </x:c>
      <x:c r="I97" s="125" t="str">
        <x:f>IF(F97="","",ROUND(F97+H97,2))</x:f>
      </x:c>
      <x:c r="J97" s="54"/>
      <x:c r="K97" s="54"/>
    </x:row>
    <x:row r="98" ht="23" customHeight="1">
      <x:c r="A98" s="56"/>
      <x:c r="B98" s="54"/>
      <x:c r="C98" s="54"/>
      <x:c r="D98" s="54"/>
      <x:c r="E98" s="54"/>
      <x:c r="F98" s="124"/>
      <x:c r="G98" s="60"/>
      <x:c r="H98" s="125" t="str">
        <x:f>IF(OR(F98="",G98=""),"",ROUND(F98*G98,2))</x:f>
      </x:c>
      <x:c r="I98" s="125" t="str">
        <x:f>IF(F98="","",ROUND(F98+H98,2))</x:f>
      </x:c>
      <x:c r="J98" s="54"/>
      <x:c r="K98" s="54"/>
    </x:row>
    <x:row r="99" ht="23" customHeight="1">
      <x:c r="A99" s="56"/>
      <x:c r="B99" s="54"/>
      <x:c r="C99" s="54"/>
      <x:c r="D99" s="54"/>
      <x:c r="E99" s="54"/>
      <x:c r="F99" s="124"/>
      <x:c r="G99" s="60"/>
      <x:c r="H99" s="125" t="str">
        <x:f>IF(OR(F99="",G99=""),"",ROUND(F99*G99,2))</x:f>
      </x:c>
      <x:c r="I99" s="125" t="str">
        <x:f>IF(F99="","",ROUND(F99+H99,2))</x:f>
      </x:c>
      <x:c r="J99" s="54"/>
      <x:c r="K99" s="54"/>
    </x:row>
    <x:row r="100" ht="23" customHeight="1">
      <x:c r="A100" s="56"/>
      <x:c r="B100" s="54"/>
      <x:c r="C100" s="54"/>
      <x:c r="D100" s="54"/>
      <x:c r="E100" s="54"/>
      <x:c r="F100" s="124"/>
      <x:c r="G100" s="60"/>
      <x:c r="H100" s="125" t="str">
        <x:f>IF(OR(F100="",G100=""),"",ROUND(F100*G100,2))</x:f>
      </x:c>
      <x:c r="I100" s="125" t="str">
        <x:f>IF(F100="","",ROUND(F100+H100,2))</x:f>
      </x:c>
      <x:c r="J100" s="54"/>
      <x:c r="K100" s="54"/>
    </x:row>
    <x:row r="101" ht="23" customHeight="1">
      <x:c r="A101" s="56"/>
      <x:c r="B101" s="54"/>
      <x:c r="C101" s="54"/>
      <x:c r="D101" s="54"/>
      <x:c r="E101" s="54"/>
      <x:c r="F101" s="124"/>
      <x:c r="G101" s="60"/>
      <x:c r="H101" s="125" t="str">
        <x:f>IF(OR(F101="",G101=""),"",ROUND(F101*G101,2))</x:f>
      </x:c>
      <x:c r="I101" s="125" t="str">
        <x:f>IF(F101="","",ROUND(F101+H101,2))</x:f>
      </x:c>
      <x:c r="J101" s="54"/>
      <x:c r="K101" s="54"/>
    </x:row>
    <x:row r="102" ht="23" customHeight="1">
      <x:c r="A102" s="56"/>
      <x:c r="B102" s="54"/>
      <x:c r="C102" s="54"/>
      <x:c r="D102" s="54"/>
      <x:c r="E102" s="54"/>
      <x:c r="F102" s="124"/>
      <x:c r="G102" s="60"/>
      <x:c r="H102" s="125" t="str">
        <x:f>IF(OR(F102="",G102=""),"",ROUND(F102*G102,2))</x:f>
      </x:c>
      <x:c r="I102" s="125" t="str">
        <x:f>IF(F102="","",ROUND(F102+H102,2))</x:f>
      </x:c>
      <x:c r="J102" s="54"/>
      <x:c r="K102" s="54"/>
    </x:row>
    <x:row r="103" ht="23" customHeight="1">
      <x:c r="A103" s="56"/>
      <x:c r="B103" s="54"/>
      <x:c r="C103" s="54"/>
      <x:c r="D103" s="54"/>
      <x:c r="E103" s="54"/>
      <x:c r="F103" s="124"/>
      <x:c r="G103" s="60"/>
      <x:c r="H103" s="125" t="str">
        <x:f>IF(OR(F103="",G103=""),"",ROUND(F103*G103,2))</x:f>
      </x:c>
      <x:c r="I103" s="125" t="str">
        <x:f>IF(F103="","",ROUND(F103+H103,2))</x:f>
      </x:c>
      <x:c r="J103" s="54"/>
      <x:c r="K103" s="54"/>
    </x:row>
    <x:row r="104" ht="23" customHeight="1">
      <x:c r="A104" s="56"/>
      <x:c r="B104" s="54"/>
      <x:c r="C104" s="54"/>
      <x:c r="D104" s="54"/>
      <x:c r="E104" s="54"/>
      <x:c r="F104" s="124"/>
      <x:c r="G104" s="60"/>
      <x:c r="H104" s="125" t="str">
        <x:f>IF(OR(F104="",G104=""),"",ROUND(F104*G104,2))</x:f>
      </x:c>
      <x:c r="I104" s="125" t="str">
        <x:f>IF(F104="","",ROUND(F104+H104,2))</x:f>
      </x:c>
      <x:c r="J104" s="54"/>
      <x:c r="K104" s="54"/>
    </x:row>
    <x:row r="105" ht="23" customHeight="1">
      <x:c r="A105" s="56"/>
      <x:c r="B105" s="54"/>
      <x:c r="C105" s="54"/>
      <x:c r="D105" s="54"/>
      <x:c r="E105" s="54"/>
      <x:c r="F105" s="124"/>
      <x:c r="G105" s="60"/>
      <x:c r="H105" s="125" t="str">
        <x:f>IF(OR(F105="",G105=""),"",ROUND(F105*G105,2))</x:f>
      </x:c>
      <x:c r="I105" s="125" t="str">
        <x:f>IF(F105="","",ROUND(F105+H105,2))</x:f>
      </x:c>
      <x:c r="J105" s="54"/>
      <x:c r="K105" s="54"/>
    </x:row>
    <x:row r="106" ht="23" customHeight="1">
      <x:c r="A106" s="56"/>
      <x:c r="B106" s="54"/>
      <x:c r="C106" s="54"/>
      <x:c r="D106" s="54"/>
      <x:c r="E106" s="54"/>
      <x:c r="F106" s="124"/>
      <x:c r="G106" s="60"/>
      <x:c r="H106" s="125" t="str">
        <x:f>IF(OR(F106="",G106=""),"",ROUND(F106*G106,2))</x:f>
      </x:c>
      <x:c r="I106" s="125" t="str">
        <x:f>IF(F106="","",ROUND(F106+H106,2))</x:f>
      </x:c>
      <x:c r="J106" s="54"/>
      <x:c r="K106" s="54"/>
    </x:row>
    <x:row r="107" ht="23" customHeight="1">
      <x:c r="A107" s="56"/>
      <x:c r="B107" s="54"/>
      <x:c r="C107" s="54"/>
      <x:c r="D107" s="54"/>
      <x:c r="E107" s="54"/>
      <x:c r="F107" s="124"/>
      <x:c r="G107" s="60"/>
      <x:c r="H107" s="125" t="str">
        <x:f>IF(OR(F107="",G107=""),"",ROUND(F107*G107,2))</x:f>
      </x:c>
      <x:c r="I107" s="125" t="str">
        <x:f>IF(F107="","",ROUND(F107+H107,2))</x:f>
      </x:c>
      <x:c r="J107" s="54"/>
      <x:c r="K107" s="54"/>
    </x:row>
    <x:row r="108" ht="23" customHeight="1">
      <x:c r="A108" s="56"/>
      <x:c r="B108" s="54"/>
      <x:c r="C108" s="54"/>
      <x:c r="D108" s="54"/>
      <x:c r="E108" s="54"/>
      <x:c r="F108" s="124"/>
      <x:c r="G108" s="60"/>
      <x:c r="H108" s="125" t="str">
        <x:f>IF(OR(F108="",G108=""),"",ROUND(F108*G108,2))</x:f>
      </x:c>
      <x:c r="I108" s="125" t="str">
        <x:f>IF(F108="","",ROUND(F108+H108,2))</x:f>
      </x:c>
      <x:c r="J108" s="54"/>
      <x:c r="K108" s="54"/>
    </x:row>
    <x:row r="109" ht="23" customHeight="1">
      <x:c r="A109" s="56"/>
      <x:c r="B109" s="54"/>
      <x:c r="C109" s="54"/>
      <x:c r="D109" s="54"/>
      <x:c r="E109" s="54"/>
      <x:c r="F109" s="124"/>
      <x:c r="G109" s="60"/>
      <x:c r="H109" s="125" t="str">
        <x:f>IF(OR(F109="",G109=""),"",ROUND(F109*G109,2))</x:f>
      </x:c>
      <x:c r="I109" s="125" t="str">
        <x:f>IF(F109="","",ROUND(F109+H109,2))</x:f>
      </x:c>
      <x:c r="J109" s="54"/>
      <x:c r="K109" s="54"/>
    </x:row>
    <x:row r="110" ht="23" customHeight="1">
      <x:c r="A110" s="56"/>
      <x:c r="B110" s="54"/>
      <x:c r="C110" s="54"/>
      <x:c r="D110" s="54"/>
      <x:c r="E110" s="54"/>
      <x:c r="F110" s="124"/>
      <x:c r="G110" s="60"/>
      <x:c r="H110" s="125" t="str">
        <x:f>IF(OR(F110="",G110=""),"",ROUND(F110*G110,2))</x:f>
      </x:c>
      <x:c r="I110" s="125" t="str">
        <x:f>IF(F110="","",ROUND(F110+H110,2))</x:f>
      </x:c>
      <x:c r="J110" s="54"/>
      <x:c r="K110" s="54"/>
    </x:row>
    <x:row r="111" ht="23" customHeight="1">
      <x:c r="A111" s="56"/>
      <x:c r="B111" s="54"/>
      <x:c r="C111" s="54"/>
      <x:c r="D111" s="54"/>
      <x:c r="E111" s="54"/>
      <x:c r="F111" s="124"/>
      <x:c r="G111" s="60"/>
      <x:c r="H111" s="125" t="str">
        <x:f>IF(OR(F111="",G111=""),"",ROUND(F111*G111,2))</x:f>
      </x:c>
      <x:c r="I111" s="125" t="str">
        <x:f>IF(F111="","",ROUND(F111+H111,2))</x:f>
      </x:c>
      <x:c r="J111" s="54"/>
      <x:c r="K111" s="54"/>
    </x:row>
    <x:row r="112" ht="23" customHeight="1">
      <x:c r="A112" s="56"/>
      <x:c r="B112" s="54"/>
      <x:c r="C112" s="54"/>
      <x:c r="D112" s="54"/>
      <x:c r="E112" s="54"/>
      <x:c r="F112" s="124"/>
      <x:c r="G112" s="60"/>
      <x:c r="H112" s="125" t="str">
        <x:f>IF(OR(F112="",G112=""),"",ROUND(F112*G112,2))</x:f>
      </x:c>
      <x:c r="I112" s="125" t="str">
        <x:f>IF(F112="","",ROUND(F112+H112,2))</x:f>
      </x:c>
      <x:c r="J112" s="54"/>
      <x:c r="K112" s="54"/>
    </x:row>
    <x:row r="113" ht="23" customHeight="1">
      <x:c r="A113" s="56"/>
      <x:c r="B113" s="54"/>
      <x:c r="C113" s="54"/>
      <x:c r="D113" s="54"/>
      <x:c r="E113" s="54"/>
      <x:c r="F113" s="124"/>
      <x:c r="G113" s="60"/>
      <x:c r="H113" s="125" t="str">
        <x:f>IF(OR(F113="",G113=""),"",ROUND(F113*G113,2))</x:f>
      </x:c>
      <x:c r="I113" s="125" t="str">
        <x:f>IF(F113="","",ROUND(F113+H113,2))</x:f>
      </x:c>
      <x:c r="J113" s="54"/>
      <x:c r="K113" s="54"/>
    </x:row>
    <x:row r="114" ht="23" customHeight="1">
      <x:c r="A114" s="56"/>
      <x:c r="B114" s="54"/>
      <x:c r="C114" s="54"/>
      <x:c r="D114" s="54"/>
      <x:c r="E114" s="54"/>
      <x:c r="F114" s="124"/>
      <x:c r="G114" s="60"/>
      <x:c r="H114" s="125" t="str">
        <x:f>IF(OR(F114="",G114=""),"",ROUND(F114*G114,2))</x:f>
      </x:c>
      <x:c r="I114" s="125" t="str">
        <x:f>IF(F114="","",ROUND(F114+H114,2))</x:f>
      </x:c>
      <x:c r="J114" s="54"/>
      <x:c r="K114" s="54"/>
    </x:row>
    <x:row r="115" ht="23" customHeight="1">
      <x:c r="A115" s="56"/>
      <x:c r="B115" s="54"/>
      <x:c r="C115" s="54"/>
      <x:c r="D115" s="54"/>
      <x:c r="E115" s="54"/>
      <x:c r="F115" s="124"/>
      <x:c r="G115" s="60"/>
      <x:c r="H115" s="125" t="str">
        <x:f>IF(OR(F115="",G115=""),"",ROUND(F115*G115,2))</x:f>
      </x:c>
      <x:c r="I115" s="125" t="str">
        <x:f>IF(F115="","",ROUND(F115+H115,2))</x:f>
      </x:c>
      <x:c r="J115" s="54"/>
      <x:c r="K115" s="54"/>
    </x:row>
    <x:row r="116" ht="23" customHeight="1">
      <x:c r="A116" s="56"/>
      <x:c r="B116" s="54"/>
      <x:c r="C116" s="54"/>
      <x:c r="D116" s="54"/>
      <x:c r="E116" s="54"/>
      <x:c r="F116" s="124"/>
      <x:c r="G116" s="60"/>
      <x:c r="H116" s="125" t="str">
        <x:f>IF(OR(F116="",G116=""),"",ROUND(F116*G116,2))</x:f>
      </x:c>
      <x:c r="I116" s="125" t="str">
        <x:f>IF(F116="","",ROUND(F116+H116,2))</x:f>
      </x:c>
      <x:c r="J116" s="54"/>
      <x:c r="K116" s="54"/>
    </x:row>
    <x:row r="117" ht="23" customHeight="1">
      <x:c r="A117" s="56"/>
      <x:c r="B117" s="54"/>
      <x:c r="C117" s="54"/>
      <x:c r="D117" s="54"/>
      <x:c r="E117" s="54"/>
      <x:c r="F117" s="124"/>
      <x:c r="G117" s="60"/>
      <x:c r="H117" s="125" t="str">
        <x:f>IF(OR(F117="",G117=""),"",ROUND(F117*G117,2))</x:f>
      </x:c>
      <x:c r="I117" s="125" t="str">
        <x:f>IF(F117="","",ROUND(F117+H117,2))</x:f>
      </x:c>
      <x:c r="J117" s="54"/>
      <x:c r="K117" s="54"/>
    </x:row>
    <x:row r="118" ht="23" customHeight="1">
      <x:c r="A118" s="56"/>
      <x:c r="B118" s="54"/>
      <x:c r="C118" s="54"/>
      <x:c r="D118" s="54"/>
      <x:c r="E118" s="54"/>
      <x:c r="F118" s="124"/>
      <x:c r="G118" s="60"/>
      <x:c r="H118" s="125" t="str">
        <x:f>IF(OR(F118="",G118=""),"",ROUND(F118*G118,2))</x:f>
      </x:c>
      <x:c r="I118" s="125" t="str">
        <x:f>IF(F118="","",ROUND(F118+H118,2))</x:f>
      </x:c>
      <x:c r="J118" s="54"/>
      <x:c r="K118" s="54"/>
    </x:row>
    <x:row r="119" ht="23" customHeight="1">
      <x:c r="A119" s="56"/>
      <x:c r="B119" s="54"/>
      <x:c r="C119" s="54"/>
      <x:c r="D119" s="54"/>
      <x:c r="E119" s="54"/>
      <x:c r="F119" s="124"/>
      <x:c r="G119" s="60"/>
      <x:c r="H119" s="125" t="str">
        <x:f>IF(OR(F119="",G119=""),"",ROUND(F119*G119,2))</x:f>
      </x:c>
      <x:c r="I119" s="125" t="str">
        <x:f>IF(F119="","",ROUND(F119+H119,2))</x:f>
      </x:c>
      <x:c r="J119" s="54"/>
      <x:c r="K119" s="54"/>
    </x:row>
    <x:row r="120" ht="23" customHeight="1">
      <x:c r="A120" s="56"/>
      <x:c r="B120" s="54"/>
      <x:c r="C120" s="54"/>
      <x:c r="D120" s="54"/>
      <x:c r="E120" s="54"/>
      <x:c r="F120" s="124"/>
      <x:c r="G120" s="60"/>
      <x:c r="H120" s="125" t="str">
        <x:f>IF(OR(F120="",G120=""),"",ROUND(F120*G120,2))</x:f>
      </x:c>
      <x:c r="I120" s="125" t="str">
        <x:f>IF(F120="","",ROUND(F120+H120,2))</x:f>
      </x:c>
      <x:c r="J120" s="54"/>
      <x:c r="K120" s="54"/>
    </x:row>
    <x:row r="121" ht="23" customHeight="1">
      <x:c r="A121" s="56"/>
      <x:c r="B121" s="54"/>
      <x:c r="C121" s="54"/>
      <x:c r="D121" s="54"/>
      <x:c r="E121" s="54"/>
      <x:c r="F121" s="124"/>
      <x:c r="G121" s="60"/>
      <x:c r="H121" s="125" t="str">
        <x:f>IF(OR(F121="",G121=""),"",ROUND(F121*G121,2))</x:f>
      </x:c>
      <x:c r="I121" s="125" t="str">
        <x:f>IF(F121="","",ROUND(F121+H121,2))</x:f>
      </x:c>
      <x:c r="J121" s="54"/>
      <x:c r="K121" s="54"/>
    </x:row>
    <x:row r="122" ht="23" customHeight="1">
      <x:c r="A122" s="56"/>
      <x:c r="B122" s="54"/>
      <x:c r="C122" s="54"/>
      <x:c r="D122" s="54"/>
      <x:c r="E122" s="54"/>
      <x:c r="F122" s="124"/>
      <x:c r="G122" s="60"/>
      <x:c r="H122" s="125" t="str">
        <x:f>IF(OR(F122="",G122=""),"",ROUND(F122*G122,2))</x:f>
      </x:c>
      <x:c r="I122" s="125" t="str">
        <x:f>IF(F122="","",ROUND(F122+H122,2))</x:f>
      </x:c>
      <x:c r="J122" s="54"/>
      <x:c r="K122" s="54"/>
    </x:row>
    <x:row r="123" ht="23" customHeight="1">
      <x:c r="A123" s="56"/>
      <x:c r="B123" s="54"/>
      <x:c r="C123" s="54"/>
      <x:c r="D123" s="54"/>
      <x:c r="E123" s="54"/>
      <x:c r="F123" s="124"/>
      <x:c r="G123" s="60"/>
      <x:c r="H123" s="125" t="str">
        <x:f>IF(OR(F123="",G123=""),"",ROUND(F123*G123,2))</x:f>
      </x:c>
      <x:c r="I123" s="125" t="str">
        <x:f>IF(F123="","",ROUND(F123+H123,2))</x:f>
      </x:c>
      <x:c r="J123" s="54"/>
      <x:c r="K123" s="54"/>
    </x:row>
    <x:row r="124" ht="23" customHeight="1">
      <x:c r="A124" s="56"/>
      <x:c r="B124" s="54"/>
      <x:c r="C124" s="54"/>
      <x:c r="D124" s="54"/>
      <x:c r="E124" s="54"/>
      <x:c r="F124" s="124"/>
      <x:c r="G124" s="60"/>
      <x:c r="H124" s="125" t="str">
        <x:f>IF(OR(F124="",G124=""),"",ROUND(F124*G124,2))</x:f>
      </x:c>
      <x:c r="I124" s="125" t="str">
        <x:f>IF(F124="","",ROUND(F124+H124,2))</x:f>
      </x:c>
      <x:c r="J124" s="54"/>
      <x:c r="K124" s="54"/>
    </x:row>
    <x:row r="125" ht="23" customHeight="1">
      <x:c r="A125" s="56"/>
      <x:c r="B125" s="54"/>
      <x:c r="C125" s="54"/>
      <x:c r="D125" s="54"/>
      <x:c r="E125" s="54"/>
      <x:c r="F125" s="124"/>
      <x:c r="G125" s="60"/>
      <x:c r="H125" s="125" t="str">
        <x:f>IF(OR(F125="",G125=""),"",ROUND(F125*G125,2))</x:f>
      </x:c>
      <x:c r="I125" s="125" t="str">
        <x:f>IF(F125="","",ROUND(F125+H125,2))</x:f>
      </x:c>
      <x:c r="J125" s="54"/>
      <x:c r="K125" s="54"/>
    </x:row>
    <x:row r="126" ht="23" customHeight="1">
      <x:c r="A126" s="56"/>
      <x:c r="B126" s="54"/>
      <x:c r="C126" s="54"/>
      <x:c r="D126" s="54"/>
      <x:c r="E126" s="54"/>
      <x:c r="F126" s="124"/>
      <x:c r="G126" s="60"/>
      <x:c r="H126" s="125" t="str">
        <x:f>IF(OR(F126="",G126=""),"",ROUND(F126*G126,2))</x:f>
      </x:c>
      <x:c r="I126" s="125" t="str">
        <x:f>IF(F126="","",ROUND(F126+H126,2))</x:f>
      </x:c>
      <x:c r="J126" s="54"/>
      <x:c r="K126" s="54"/>
    </x:row>
    <x:row r="127" ht="23" customHeight="1">
      <x:c r="A127" s="56"/>
      <x:c r="B127" s="54"/>
      <x:c r="C127" s="54"/>
      <x:c r="D127" s="54"/>
      <x:c r="E127" s="54"/>
      <x:c r="F127" s="124"/>
      <x:c r="G127" s="60"/>
      <x:c r="H127" s="125" t="str">
        <x:f>IF(OR(F127="",G127=""),"",ROUND(F127*G127,2))</x:f>
      </x:c>
      <x:c r="I127" s="125" t="str">
        <x:f>IF(F127="","",ROUND(F127+H127,2))</x:f>
      </x:c>
      <x:c r="J127" s="54"/>
      <x:c r="K127" s="54"/>
    </x:row>
    <x:row r="128" ht="23" customHeight="1">
      <x:c r="A128" s="56"/>
      <x:c r="B128" s="54"/>
      <x:c r="C128" s="54"/>
      <x:c r="D128" s="54"/>
      <x:c r="E128" s="54"/>
      <x:c r="F128" s="124"/>
      <x:c r="G128" s="60"/>
      <x:c r="H128" s="125" t="str">
        <x:f>IF(OR(F128="",G128=""),"",ROUND(F128*G128,2))</x:f>
      </x:c>
      <x:c r="I128" s="125" t="str">
        <x:f>IF(F128="","",ROUND(F128+H128,2))</x:f>
      </x:c>
      <x:c r="J128" s="54"/>
      <x:c r="K128" s="54"/>
    </x:row>
    <x:row r="129" ht="23" customHeight="1">
      <x:c r="A129" s="56"/>
      <x:c r="B129" s="54"/>
      <x:c r="C129" s="54"/>
      <x:c r="D129" s="54"/>
      <x:c r="E129" s="54"/>
      <x:c r="F129" s="124"/>
      <x:c r="G129" s="60"/>
      <x:c r="H129" s="125" t="str">
        <x:f>IF(OR(F129="",G129=""),"",ROUND(F129*G129,2))</x:f>
      </x:c>
      <x:c r="I129" s="125" t="str">
        <x:f>IF(F129="","",ROUND(F129+H129,2))</x:f>
      </x:c>
      <x:c r="J129" s="54"/>
      <x:c r="K129" s="54"/>
    </x:row>
    <x:row r="130" ht="23" customHeight="1">
      <x:c r="A130" s="56"/>
      <x:c r="B130" s="54"/>
      <x:c r="C130" s="54"/>
      <x:c r="D130" s="54"/>
      <x:c r="E130" s="54"/>
      <x:c r="F130" s="124"/>
      <x:c r="G130" s="60"/>
      <x:c r="H130" s="125" t="str">
        <x:f>IF(OR(F130="",G130=""),"",ROUND(F130*G130,2))</x:f>
      </x:c>
      <x:c r="I130" s="125" t="str">
        <x:f>IF(F130="","",ROUND(F130+H130,2))</x:f>
      </x:c>
      <x:c r="J130" s="54"/>
      <x:c r="K130" s="54"/>
    </x:row>
    <x:row r="131" ht="23" customHeight="1">
      <x:c r="A131" s="56"/>
      <x:c r="B131" s="54"/>
      <x:c r="C131" s="54"/>
      <x:c r="D131" s="54"/>
      <x:c r="E131" s="54"/>
      <x:c r="F131" s="124"/>
      <x:c r="G131" s="60"/>
      <x:c r="H131" s="125" t="str">
        <x:f>IF(OR(F131="",G131=""),"",ROUND(F131*G131,2))</x:f>
      </x:c>
      <x:c r="I131" s="125" t="str">
        <x:f>IF(F131="","",ROUND(F131+H131,2))</x:f>
      </x:c>
      <x:c r="J131" s="54"/>
      <x:c r="K131" s="54"/>
    </x:row>
    <x:row r="132" ht="23" customHeight="1">
      <x:c r="A132" s="56"/>
      <x:c r="B132" s="54"/>
      <x:c r="C132" s="54"/>
      <x:c r="D132" s="54"/>
      <x:c r="E132" s="54"/>
      <x:c r="F132" s="124"/>
      <x:c r="G132" s="60"/>
      <x:c r="H132" s="125" t="str">
        <x:f>IF(OR(F132="",G132=""),"",ROUND(F132*G132,2))</x:f>
      </x:c>
      <x:c r="I132" s="125" t="str">
        <x:f>IF(F132="","",ROUND(F132+H132,2))</x:f>
      </x:c>
      <x:c r="J132" s="54"/>
      <x:c r="K132" s="54"/>
    </x:row>
    <x:row r="133" ht="23" customHeight="1">
      <x:c r="A133" s="56"/>
      <x:c r="B133" s="54"/>
      <x:c r="C133" s="54"/>
      <x:c r="D133" s="54"/>
      <x:c r="E133" s="54"/>
      <x:c r="F133" s="124"/>
      <x:c r="G133" s="60"/>
      <x:c r="H133" s="125" t="str">
        <x:f>IF(OR(F133="",G133=""),"",ROUND(F133*G133,2))</x:f>
      </x:c>
      <x:c r="I133" s="125" t="str">
        <x:f>IF(F133="","",ROUND(F133+H133,2))</x:f>
      </x:c>
      <x:c r="J133" s="54"/>
      <x:c r="K133" s="54"/>
    </x:row>
    <x:row r="134" ht="23" customHeight="1">
      <x:c r="A134" s="56"/>
      <x:c r="B134" s="54"/>
      <x:c r="C134" s="54"/>
      <x:c r="D134" s="54"/>
      <x:c r="E134" s="54"/>
      <x:c r="F134" s="124"/>
      <x:c r="G134" s="60"/>
      <x:c r="H134" s="125" t="str">
        <x:f>IF(OR(F134="",G134=""),"",ROUND(F134*G134,2))</x:f>
      </x:c>
      <x:c r="I134" s="125" t="str">
        <x:f>IF(F134="","",ROUND(F134+H134,2))</x:f>
      </x:c>
      <x:c r="J134" s="54"/>
      <x:c r="K134" s="54"/>
    </x:row>
    <x:row r="135" ht="23" customHeight="1">
      <x:c r="A135" s="56"/>
      <x:c r="B135" s="54"/>
      <x:c r="C135" s="54"/>
      <x:c r="D135" s="54"/>
      <x:c r="E135" s="54"/>
      <x:c r="F135" s="124"/>
      <x:c r="G135" s="60"/>
      <x:c r="H135" s="125" t="str">
        <x:f>IF(OR(F135="",G135=""),"",ROUND(F135*G135,2))</x:f>
      </x:c>
      <x:c r="I135" s="125" t="str">
        <x:f>IF(F135="","",ROUND(F135+H135,2))</x:f>
      </x:c>
      <x:c r="J135" s="54"/>
      <x:c r="K135" s="54"/>
    </x:row>
    <x:row r="136" ht="23" customHeight="1">
      <x:c r="A136" s="56"/>
      <x:c r="B136" s="54"/>
      <x:c r="C136" s="54"/>
      <x:c r="D136" s="54"/>
      <x:c r="E136" s="54"/>
      <x:c r="F136" s="124"/>
      <x:c r="G136" s="60"/>
      <x:c r="H136" s="125" t="str">
        <x:f>IF(OR(F136="",G136=""),"",ROUND(F136*G136,2))</x:f>
      </x:c>
      <x:c r="I136" s="125" t="str">
        <x:f>IF(F136="","",ROUND(F136+H136,2))</x:f>
      </x:c>
      <x:c r="J136" s="54"/>
      <x:c r="K136" s="54"/>
    </x:row>
    <x:row r="137" ht="23" customHeight="1">
      <x:c r="A137" s="56"/>
      <x:c r="B137" s="54"/>
      <x:c r="C137" s="54"/>
      <x:c r="D137" s="54"/>
      <x:c r="E137" s="54"/>
      <x:c r="F137" s="124"/>
      <x:c r="G137" s="60"/>
      <x:c r="H137" s="125" t="str">
        <x:f>IF(OR(F137="",G137=""),"",ROUND(F137*G137,2))</x:f>
      </x:c>
      <x:c r="I137" s="125" t="str">
        <x:f>IF(F137="","",ROUND(F137+H137,2))</x:f>
      </x:c>
      <x:c r="J137" s="54"/>
      <x:c r="K137" s="54"/>
    </x:row>
    <x:row r="138" ht="23" customHeight="1">
      <x:c r="A138" s="56"/>
      <x:c r="B138" s="54"/>
      <x:c r="C138" s="54"/>
      <x:c r="D138" s="54"/>
      <x:c r="E138" s="54"/>
      <x:c r="F138" s="124"/>
      <x:c r="G138" s="60"/>
      <x:c r="H138" s="125" t="str">
        <x:f>IF(OR(F138="",G138=""),"",ROUND(F138*G138,2))</x:f>
      </x:c>
      <x:c r="I138" s="125" t="str">
        <x:f>IF(F138="","",ROUND(F138+H138,2))</x:f>
      </x:c>
      <x:c r="J138" s="54"/>
      <x:c r="K138" s="54"/>
    </x:row>
    <x:row r="139" ht="23" customHeight="1">
      <x:c r="A139" s="56"/>
      <x:c r="B139" s="54"/>
      <x:c r="C139" s="54"/>
      <x:c r="D139" s="54"/>
      <x:c r="E139" s="54"/>
      <x:c r="F139" s="124"/>
      <x:c r="G139" s="60"/>
      <x:c r="H139" s="125" t="str">
        <x:f>IF(OR(F139="",G139=""),"",ROUND(F139*G139,2))</x:f>
      </x:c>
      <x:c r="I139" s="125" t="str">
        <x:f>IF(F139="","",ROUND(F139+H139,2))</x:f>
      </x:c>
      <x:c r="J139" s="54"/>
      <x:c r="K139" s="54"/>
    </x:row>
    <x:row r="140" ht="23" customHeight="1">
      <x:c r="A140" s="56"/>
      <x:c r="B140" s="54"/>
      <x:c r="C140" s="54"/>
      <x:c r="D140" s="54"/>
      <x:c r="E140" s="54"/>
      <x:c r="F140" s="124"/>
      <x:c r="G140" s="60"/>
      <x:c r="H140" s="125" t="str">
        <x:f>IF(OR(F140="",G140=""),"",ROUND(F140*G140,2))</x:f>
      </x:c>
      <x:c r="I140" s="125" t="str">
        <x:f>IF(F140="","",ROUND(F140+H140,2))</x:f>
      </x:c>
      <x:c r="J140" s="54"/>
      <x:c r="K140" s="54"/>
    </x:row>
    <x:row r="141" ht="23" customHeight="1">
      <x:c r="A141" s="56"/>
      <x:c r="B141" s="54"/>
      <x:c r="C141" s="54"/>
      <x:c r="D141" s="54"/>
      <x:c r="E141" s="54"/>
      <x:c r="F141" s="124"/>
      <x:c r="G141" s="60"/>
      <x:c r="H141" s="125" t="str">
        <x:f>IF(OR(F141="",G141=""),"",ROUND(F141*G141,2))</x:f>
      </x:c>
      <x:c r="I141" s="125" t="str">
        <x:f>IF(F141="","",ROUND(F141+H141,2))</x:f>
      </x:c>
      <x:c r="J141" s="54"/>
      <x:c r="K141" s="54"/>
    </x:row>
    <x:row r="142" ht="23" customHeight="1">
      <x:c r="A142" s="56"/>
      <x:c r="B142" s="54"/>
      <x:c r="C142" s="54"/>
      <x:c r="D142" s="54"/>
      <x:c r="E142" s="54"/>
      <x:c r="F142" s="124"/>
      <x:c r="G142" s="60"/>
      <x:c r="H142" s="125" t="str">
        <x:f>IF(OR(F142="",G142=""),"",ROUND(F142*G142,2))</x:f>
      </x:c>
      <x:c r="I142" s="125" t="str">
        <x:f>IF(F142="","",ROUND(F142+H142,2))</x:f>
      </x:c>
      <x:c r="J142" s="54"/>
      <x:c r="K142" s="54"/>
    </x:row>
    <x:row r="143" ht="23" customHeight="1">
      <x:c r="A143" s="56"/>
      <x:c r="B143" s="54"/>
      <x:c r="C143" s="54"/>
      <x:c r="D143" s="54"/>
      <x:c r="E143" s="54"/>
      <x:c r="F143" s="124"/>
      <x:c r="G143" s="60"/>
      <x:c r="H143" s="125" t="str">
        <x:f>IF(OR(F143="",G143=""),"",ROUND(F143*G143,2))</x:f>
      </x:c>
      <x:c r="I143" s="125" t="str">
        <x:f>IF(F143="","",ROUND(F143+H143,2))</x:f>
      </x:c>
      <x:c r="J143" s="54"/>
      <x:c r="K143" s="54"/>
    </x:row>
    <x:row r="144" ht="23" customHeight="1">
      <x:c r="A144" s="56"/>
      <x:c r="B144" s="54"/>
      <x:c r="C144" s="54"/>
      <x:c r="D144" s="54"/>
      <x:c r="E144" s="54"/>
      <x:c r="F144" s="124"/>
      <x:c r="G144" s="60"/>
      <x:c r="H144" s="125" t="str">
        <x:f>IF(OR(F144="",G144=""),"",ROUND(F144*G144,2))</x:f>
      </x:c>
      <x:c r="I144" s="125" t="str">
        <x:f>IF(F144="","",ROUND(F144+H144,2))</x:f>
      </x:c>
      <x:c r="J144" s="54"/>
      <x:c r="K144" s="54"/>
    </x:row>
    <x:row r="145" ht="23" customHeight="1">
      <x:c r="A145" s="56"/>
      <x:c r="B145" s="54"/>
      <x:c r="C145" s="54"/>
      <x:c r="D145" s="54"/>
      <x:c r="E145" s="54"/>
      <x:c r="F145" s="124"/>
      <x:c r="G145" s="60"/>
      <x:c r="H145" s="125" t="str">
        <x:f>IF(OR(F145="",G145=""),"",ROUND(F145*G145,2))</x:f>
      </x:c>
      <x:c r="I145" s="125" t="str">
        <x:f>IF(F145="","",ROUND(F145+H145,2))</x:f>
      </x:c>
      <x:c r="J145" s="54"/>
      <x:c r="K145" s="54"/>
    </x:row>
    <x:row r="146" ht="23" customHeight="1">
      <x:c r="A146" s="56"/>
      <x:c r="B146" s="54"/>
      <x:c r="C146" s="54"/>
      <x:c r="D146" s="54"/>
      <x:c r="E146" s="54"/>
      <x:c r="F146" s="124"/>
      <x:c r="G146" s="60"/>
      <x:c r="H146" s="125" t="str">
        <x:f>IF(OR(F146="",G146=""),"",ROUND(F146*G146,2))</x:f>
      </x:c>
      <x:c r="I146" s="125" t="str">
        <x:f>IF(F146="","",ROUND(F146+H146,2))</x:f>
      </x:c>
      <x:c r="J146" s="54"/>
      <x:c r="K146" s="54"/>
    </x:row>
    <x:row r="147" ht="23" customHeight="1">
      <x:c r="A147" s="56"/>
      <x:c r="B147" s="54"/>
      <x:c r="C147" s="54"/>
      <x:c r="D147" s="54"/>
      <x:c r="E147" s="54"/>
      <x:c r="F147" s="124"/>
      <x:c r="G147" s="60"/>
      <x:c r="H147" s="125" t="str">
        <x:f>IF(OR(F147="",G147=""),"",ROUND(F147*G147,2))</x:f>
      </x:c>
      <x:c r="I147" s="125" t="str">
        <x:f>IF(F147="","",ROUND(F147+H147,2))</x:f>
      </x:c>
      <x:c r="J147" s="54"/>
      <x:c r="K147" s="54"/>
    </x:row>
    <x:row r="148" ht="23" customHeight="1">
      <x:c r="A148" s="56"/>
      <x:c r="B148" s="54"/>
      <x:c r="C148" s="54"/>
      <x:c r="D148" s="54"/>
      <x:c r="E148" s="54"/>
      <x:c r="F148" s="124"/>
      <x:c r="G148" s="60"/>
      <x:c r="H148" s="125" t="str">
        <x:f>IF(OR(F148="",G148=""),"",ROUND(F148*G148,2))</x:f>
      </x:c>
      <x:c r="I148" s="125" t="str">
        <x:f>IF(F148="","",ROUND(F148+H148,2))</x:f>
      </x:c>
      <x:c r="J148" s="54"/>
      <x:c r="K148" s="54"/>
    </x:row>
    <x:row r="149" ht="23" customHeight="1">
      <x:c r="A149" s="56"/>
      <x:c r="B149" s="54"/>
      <x:c r="C149" s="54"/>
      <x:c r="D149" s="54"/>
      <x:c r="E149" s="54"/>
      <x:c r="F149" s="124"/>
      <x:c r="G149" s="60"/>
      <x:c r="H149" s="125" t="str">
        <x:f>IF(OR(F149="",G149=""),"",ROUND(F149*G149,2))</x:f>
      </x:c>
      <x:c r="I149" s="125" t="str">
        <x:f>IF(F149="","",ROUND(F149+H149,2))</x:f>
      </x:c>
      <x:c r="J149" s="54"/>
      <x:c r="K149" s="54"/>
    </x:row>
    <x:row r="150" ht="23" customHeight="1">
      <x:c r="A150" s="56"/>
      <x:c r="B150" s="54"/>
      <x:c r="C150" s="54"/>
      <x:c r="D150" s="54"/>
      <x:c r="E150" s="54"/>
      <x:c r="F150" s="124"/>
      <x:c r="G150" s="60"/>
      <x:c r="H150" s="125" t="str">
        <x:f>IF(OR(F150="",G150=""),"",ROUND(F150*G150,2))</x:f>
      </x:c>
      <x:c r="I150" s="125" t="str">
        <x:f>IF(F150="","",ROUND(F150+H150,2))</x:f>
      </x:c>
      <x:c r="J150" s="54"/>
      <x:c r="K150" s="54"/>
    </x:row>
    <x:row r="151" ht="23" customHeight="1">
      <x:c r="A151" s="56"/>
      <x:c r="B151" s="54"/>
      <x:c r="C151" s="54"/>
      <x:c r="D151" s="54"/>
      <x:c r="E151" s="54"/>
      <x:c r="F151" s="124"/>
      <x:c r="G151" s="60"/>
      <x:c r="H151" s="125" t="str">
        <x:f>IF(OR(F151="",G151=""),"",ROUND(F151*G151,2))</x:f>
      </x:c>
      <x:c r="I151" s="125" t="str">
        <x:f>IF(F151="","",ROUND(F151+H151,2))</x:f>
      </x:c>
      <x:c r="J151" s="54"/>
      <x:c r="K151" s="54"/>
    </x:row>
    <x:row r="152" ht="23" customHeight="1">
      <x:c r="A152" s="56"/>
      <x:c r="B152" s="54"/>
      <x:c r="C152" s="54"/>
      <x:c r="D152" s="54"/>
      <x:c r="E152" s="54"/>
      <x:c r="F152" s="124"/>
      <x:c r="G152" s="60"/>
      <x:c r="H152" s="125" t="str">
        <x:f>IF(OR(F152="",G152=""),"",ROUND(F152*G152,2))</x:f>
      </x:c>
      <x:c r="I152" s="125" t="str">
        <x:f>IF(F152="","",ROUND(F152+H152,2))</x:f>
      </x:c>
      <x:c r="J152" s="54"/>
      <x:c r="K152" s="54"/>
    </x:row>
    <x:row r="153" ht="23" customHeight="1">
      <x:c r="A153" s="56"/>
      <x:c r="B153" s="54"/>
      <x:c r="C153" s="54"/>
      <x:c r="D153" s="54"/>
      <x:c r="E153" s="54"/>
      <x:c r="F153" s="124"/>
      <x:c r="G153" s="60"/>
      <x:c r="H153" s="125" t="str">
        <x:f>IF(OR(F153="",G153=""),"",ROUND(F153*G153,2))</x:f>
      </x:c>
      <x:c r="I153" s="125" t="str">
        <x:f>IF(F153="","",ROUND(F153+H153,2))</x:f>
      </x:c>
      <x:c r="J153" s="54"/>
      <x:c r="K153" s="54"/>
    </x:row>
    <x:row r="154" ht="23" customHeight="1">
      <x:c r="A154" s="56"/>
      <x:c r="B154" s="54"/>
      <x:c r="C154" s="54"/>
      <x:c r="D154" s="54"/>
      <x:c r="E154" s="54"/>
      <x:c r="F154" s="124"/>
      <x:c r="G154" s="60"/>
      <x:c r="H154" s="125" t="str">
        <x:f>IF(OR(F154="",G154=""),"",ROUND(F154*G154,2))</x:f>
      </x:c>
      <x:c r="I154" s="125" t="str">
        <x:f>IF(F154="","",ROUND(F154+H154,2))</x:f>
      </x:c>
      <x:c r="J154" s="54"/>
      <x:c r="K154" s="54"/>
    </x:row>
    <x:row r="155" ht="23" customHeight="1">
      <x:c r="A155" s="56"/>
      <x:c r="B155" s="54"/>
      <x:c r="C155" s="54"/>
      <x:c r="D155" s="54"/>
      <x:c r="E155" s="54"/>
      <x:c r="F155" s="124"/>
      <x:c r="G155" s="60"/>
      <x:c r="H155" s="125" t="str">
        <x:f>IF(OR(F155="",G155=""),"",ROUND(F155*G155,2))</x:f>
      </x:c>
      <x:c r="I155" s="125" t="str">
        <x:f>IF(F155="","",ROUND(F155+H155,2))</x:f>
      </x:c>
      <x:c r="J155" s="54"/>
      <x:c r="K155" s="54"/>
    </x:row>
    <x:row r="156" ht="23" customHeight="1">
      <x:c r="A156" s="56"/>
      <x:c r="B156" s="54"/>
      <x:c r="C156" s="54"/>
      <x:c r="D156" s="54"/>
      <x:c r="E156" s="54"/>
      <x:c r="F156" s="124"/>
      <x:c r="G156" s="60"/>
      <x:c r="H156" s="125" t="str">
        <x:f>IF(OR(F156="",G156=""),"",ROUND(F156*G156,2))</x:f>
      </x:c>
      <x:c r="I156" s="125" t="str">
        <x:f>IF(F156="","",ROUND(F156+H156,2))</x:f>
      </x:c>
      <x:c r="J156" s="54"/>
      <x:c r="K156" s="54"/>
    </x:row>
    <x:row r="157" ht="23" customHeight="1">
      <x:c r="A157" s="56"/>
      <x:c r="B157" s="54"/>
      <x:c r="C157" s="54"/>
      <x:c r="D157" s="54"/>
      <x:c r="E157" s="54"/>
      <x:c r="F157" s="124"/>
      <x:c r="G157" s="60"/>
      <x:c r="H157" s="125" t="str">
        <x:f>IF(OR(F157="",G157=""),"",ROUND(F157*G157,2))</x:f>
      </x:c>
      <x:c r="I157" s="125" t="str">
        <x:f>IF(F157="","",ROUND(F157+H157,2))</x:f>
      </x:c>
      <x:c r="J157" s="54"/>
      <x:c r="K157" s="54"/>
    </x:row>
    <x:row r="158" ht="23" customHeight="1">
      <x:c r="A158" s="56"/>
      <x:c r="B158" s="54"/>
      <x:c r="C158" s="54"/>
      <x:c r="D158" s="54"/>
      <x:c r="E158" s="54"/>
      <x:c r="F158" s="124"/>
      <x:c r="G158" s="60"/>
      <x:c r="H158" s="125" t="str">
        <x:f>IF(OR(F158="",G158=""),"",ROUND(F158*G158,2))</x:f>
      </x:c>
      <x:c r="I158" s="125" t="str">
        <x:f>IF(F158="","",ROUND(F158+H158,2))</x:f>
      </x:c>
      <x:c r="J158" s="54"/>
      <x:c r="K158" s="54"/>
    </x:row>
    <x:row r="159" ht="23" customHeight="1">
      <x:c r="A159" s="56"/>
      <x:c r="B159" s="54"/>
      <x:c r="C159" s="54"/>
      <x:c r="D159" s="54"/>
      <x:c r="E159" s="54"/>
      <x:c r="F159" s="124"/>
      <x:c r="G159" s="60"/>
      <x:c r="H159" s="125" t="str">
        <x:f>IF(OR(F159="",G159=""),"",ROUND(F159*G159,2))</x:f>
      </x:c>
      <x:c r="I159" s="125" t="str">
        <x:f>IF(F159="","",ROUND(F159+H159,2))</x:f>
      </x:c>
      <x:c r="J159" s="54"/>
      <x:c r="K159" s="54"/>
    </x:row>
    <x:row r="160" ht="23" customHeight="1">
      <x:c r="A160" s="56"/>
      <x:c r="B160" s="54"/>
      <x:c r="C160" s="54"/>
      <x:c r="D160" s="54"/>
      <x:c r="E160" s="54"/>
      <x:c r="F160" s="124"/>
      <x:c r="G160" s="60"/>
      <x:c r="H160" s="125" t="str">
        <x:f>IF(OR(F160="",G160=""),"",ROUND(F160*G160,2))</x:f>
      </x:c>
      <x:c r="I160" s="125" t="str">
        <x:f>IF(F160="","",ROUND(F160+H160,2))</x:f>
      </x:c>
      <x:c r="J160" s="54"/>
      <x:c r="K160" s="54"/>
    </x:row>
    <x:row r="161" ht="23" customHeight="1">
      <x:c r="A161" s="56"/>
      <x:c r="B161" s="54"/>
      <x:c r="C161" s="54"/>
      <x:c r="D161" s="54"/>
      <x:c r="E161" s="54"/>
      <x:c r="F161" s="124"/>
      <x:c r="G161" s="60"/>
      <x:c r="H161" s="125" t="str">
        <x:f>IF(OR(F161="",G161=""),"",ROUND(F161*G161,2))</x:f>
      </x:c>
      <x:c r="I161" s="125" t="str">
        <x:f>IF(F161="","",ROUND(F161+H161,2))</x:f>
      </x:c>
      <x:c r="J161" s="54"/>
      <x:c r="K161" s="54"/>
    </x:row>
    <x:row r="162" ht="23" customHeight="1">
      <x:c r="A162" s="56"/>
      <x:c r="B162" s="54"/>
      <x:c r="C162" s="54"/>
      <x:c r="D162" s="54"/>
      <x:c r="E162" s="54"/>
      <x:c r="F162" s="124"/>
      <x:c r="G162" s="60"/>
      <x:c r="H162" s="125" t="str">
        <x:f>IF(OR(F162="",G162=""),"",ROUND(F162*G162,2))</x:f>
      </x:c>
      <x:c r="I162" s="125" t="str">
        <x:f>IF(F162="","",ROUND(F162+H162,2))</x:f>
      </x:c>
      <x:c r="J162" s="54"/>
      <x:c r="K162" s="54"/>
    </x:row>
    <x:row r="163" ht="23" customHeight="1">
      <x:c r="A163" s="56"/>
      <x:c r="B163" s="54"/>
      <x:c r="C163" s="54"/>
      <x:c r="D163" s="54"/>
      <x:c r="E163" s="54"/>
      <x:c r="F163" s="124"/>
      <x:c r="G163" s="60"/>
      <x:c r="H163" s="125" t="str">
        <x:f>IF(OR(F163="",G163=""),"",ROUND(F163*G163,2))</x:f>
      </x:c>
      <x:c r="I163" s="125" t="str">
        <x:f>IF(F163="","",ROUND(F163+H163,2))</x:f>
      </x:c>
      <x:c r="J163" s="54"/>
      <x:c r="K163" s="54"/>
    </x:row>
    <x:row r="164" ht="23" customHeight="1">
      <x:c r="A164" s="56"/>
      <x:c r="B164" s="54"/>
      <x:c r="C164" s="54"/>
      <x:c r="D164" s="54"/>
      <x:c r="E164" s="54"/>
      <x:c r="F164" s="124"/>
      <x:c r="G164" s="60"/>
      <x:c r="H164" s="125" t="str">
        <x:f>IF(OR(F164="",G164=""),"",ROUND(F164*G164,2))</x:f>
      </x:c>
      <x:c r="I164" s="125" t="str">
        <x:f>IF(F164="","",ROUND(F164+H164,2))</x:f>
      </x:c>
      <x:c r="J164" s="54"/>
      <x:c r="K164" s="54"/>
    </x:row>
    <x:row r="165" ht="23" customHeight="1">
      <x:c r="A165" s="56"/>
      <x:c r="B165" s="54"/>
      <x:c r="C165" s="54"/>
      <x:c r="D165" s="54"/>
      <x:c r="E165" s="54"/>
      <x:c r="F165" s="124"/>
      <x:c r="G165" s="60"/>
      <x:c r="H165" s="125" t="str">
        <x:f>IF(OR(F165="",G165=""),"",ROUND(F165*G165,2))</x:f>
      </x:c>
      <x:c r="I165" s="125" t="str">
        <x:f>IF(F165="","",ROUND(F165+H165,2))</x:f>
      </x:c>
      <x:c r="J165" s="54"/>
      <x:c r="K165" s="54"/>
    </x:row>
    <x:row r="166" ht="23" customHeight="1">
      <x:c r="A166" s="56"/>
      <x:c r="B166" s="54"/>
      <x:c r="C166" s="54"/>
      <x:c r="D166" s="54"/>
      <x:c r="E166" s="54"/>
      <x:c r="F166" s="124"/>
      <x:c r="G166" s="60"/>
      <x:c r="H166" s="125" t="str">
        <x:f>IF(OR(F166="",G166=""),"",ROUND(F166*G166,2))</x:f>
      </x:c>
      <x:c r="I166" s="125" t="str">
        <x:f>IF(F166="","",ROUND(F166+H166,2))</x:f>
      </x:c>
      <x:c r="J166" s="54"/>
      <x:c r="K166" s="54"/>
    </x:row>
    <x:row r="167" ht="23" customHeight="1">
      <x:c r="A167" s="56"/>
      <x:c r="B167" s="54"/>
      <x:c r="C167" s="54"/>
      <x:c r="D167" s="54"/>
      <x:c r="E167" s="54"/>
      <x:c r="F167" s="124"/>
      <x:c r="G167" s="60"/>
      <x:c r="H167" s="125" t="str">
        <x:f>IF(OR(F167="",G167=""),"",ROUND(F167*G167,2))</x:f>
      </x:c>
      <x:c r="I167" s="125" t="str">
        <x:f>IF(F167="","",ROUND(F167+H167,2))</x:f>
      </x:c>
      <x:c r="J167" s="54"/>
      <x:c r="K167" s="54"/>
    </x:row>
    <x:row r="168" ht="23" customHeight="1">
      <x:c r="A168" s="56"/>
      <x:c r="B168" s="54"/>
      <x:c r="C168" s="54"/>
      <x:c r="D168" s="54"/>
      <x:c r="E168" s="54"/>
      <x:c r="F168" s="124"/>
      <x:c r="G168" s="60"/>
      <x:c r="H168" s="125" t="str">
        <x:f>IF(OR(F168="",G168=""),"",ROUND(F168*G168,2))</x:f>
      </x:c>
      <x:c r="I168" s="125" t="str">
        <x:f>IF(F168="","",ROUND(F168+H168,2))</x:f>
      </x:c>
      <x:c r="J168" s="54"/>
      <x:c r="K168" s="54"/>
    </x:row>
    <x:row r="169" ht="23" customHeight="1">
      <x:c r="A169" s="56"/>
      <x:c r="B169" s="54"/>
      <x:c r="C169" s="54"/>
      <x:c r="D169" s="54"/>
      <x:c r="E169" s="54"/>
      <x:c r="F169" s="124"/>
      <x:c r="G169" s="60"/>
      <x:c r="H169" s="125" t="str">
        <x:f>IF(OR(F169="",G169=""),"",ROUND(F169*G169,2))</x:f>
      </x:c>
      <x:c r="I169" s="125" t="str">
        <x:f>IF(F169="","",ROUND(F169+H169,2))</x:f>
      </x:c>
      <x:c r="J169" s="54"/>
      <x:c r="K169" s="54"/>
    </x:row>
    <x:row r="170" ht="23" customHeight="1">
      <x:c r="A170" s="56"/>
      <x:c r="B170" s="54"/>
      <x:c r="C170" s="54"/>
      <x:c r="D170" s="54"/>
      <x:c r="E170" s="54"/>
      <x:c r="F170" s="124"/>
      <x:c r="G170" s="60"/>
      <x:c r="H170" s="125" t="str">
        <x:f>IF(OR(F170="",G170=""),"",ROUND(F170*G170,2))</x:f>
      </x:c>
      <x:c r="I170" s="125" t="str">
        <x:f>IF(F170="","",ROUND(F170+H170,2))</x:f>
      </x:c>
      <x:c r="J170" s="54"/>
      <x:c r="K170" s="54"/>
    </x:row>
    <x:row r="171" ht="23" customHeight="1">
      <x:c r="A171" s="56"/>
      <x:c r="B171" s="54"/>
      <x:c r="C171" s="54"/>
      <x:c r="D171" s="54"/>
      <x:c r="E171" s="54"/>
      <x:c r="F171" s="124"/>
      <x:c r="G171" s="60"/>
      <x:c r="H171" s="125" t="str">
        <x:f>IF(OR(F171="",G171=""),"",ROUND(F171*G171,2))</x:f>
      </x:c>
      <x:c r="I171" s="125" t="str">
        <x:f>IF(F171="","",ROUND(F171+H171,2))</x:f>
      </x:c>
      <x:c r="J171" s="54"/>
      <x:c r="K171" s="54"/>
    </x:row>
    <x:row r="172" ht="23" customHeight="1">
      <x:c r="A172" s="56"/>
      <x:c r="B172" s="54"/>
      <x:c r="C172" s="54"/>
      <x:c r="D172" s="54"/>
      <x:c r="E172" s="54"/>
      <x:c r="F172" s="124"/>
      <x:c r="G172" s="60"/>
      <x:c r="H172" s="125" t="str">
        <x:f>IF(OR(F172="",G172=""),"",ROUND(F172*G172,2))</x:f>
      </x:c>
      <x:c r="I172" s="125" t="str">
        <x:f>IF(F172="","",ROUND(F172+H172,2))</x:f>
      </x:c>
      <x:c r="J172" s="54"/>
      <x:c r="K172" s="54"/>
    </x:row>
    <x:row r="173" ht="23" customHeight="1">
      <x:c r="A173" s="56"/>
      <x:c r="B173" s="54"/>
      <x:c r="C173" s="54"/>
      <x:c r="D173" s="54"/>
      <x:c r="E173" s="54"/>
      <x:c r="F173" s="124"/>
      <x:c r="G173" s="60"/>
      <x:c r="H173" s="125" t="str">
        <x:f>IF(OR(F173="",G173=""),"",ROUND(F173*G173,2))</x:f>
      </x:c>
      <x:c r="I173" s="125" t="str">
        <x:f>IF(F173="","",ROUND(F173+H173,2))</x:f>
      </x:c>
      <x:c r="J173" s="54"/>
      <x:c r="K173" s="54"/>
    </x:row>
    <x:row r="174" ht="23" customHeight="1">
      <x:c r="A174" s="56"/>
      <x:c r="B174" s="54"/>
      <x:c r="C174" s="54"/>
      <x:c r="D174" s="54"/>
      <x:c r="E174" s="54"/>
      <x:c r="F174" s="124"/>
      <x:c r="G174" s="60"/>
      <x:c r="H174" s="125" t="str">
        <x:f>IF(OR(F174="",G174=""),"",ROUND(F174*G174,2))</x:f>
      </x:c>
      <x:c r="I174" s="125" t="str">
        <x:f>IF(F174="","",ROUND(F174+H174,2))</x:f>
      </x:c>
      <x:c r="J174" s="54"/>
      <x:c r="K174" s="54"/>
    </x:row>
    <x:row r="175" ht="23" customHeight="1">
      <x:c r="A175" s="56"/>
      <x:c r="B175" s="54"/>
      <x:c r="C175" s="54"/>
      <x:c r="D175" s="54"/>
      <x:c r="E175" s="54"/>
      <x:c r="F175" s="124"/>
      <x:c r="G175" s="60"/>
      <x:c r="H175" s="125" t="str">
        <x:f>IF(OR(F175="",G175=""),"",ROUND(F175*G175,2))</x:f>
      </x:c>
      <x:c r="I175" s="125" t="str">
        <x:f>IF(F175="","",ROUND(F175+H175,2))</x:f>
      </x:c>
      <x:c r="J175" s="54"/>
      <x:c r="K175" s="54"/>
    </x:row>
    <x:row r="176" ht="23" customHeight="1">
      <x:c r="A176" s="56"/>
      <x:c r="B176" s="54"/>
      <x:c r="C176" s="54"/>
      <x:c r="D176" s="54"/>
      <x:c r="E176" s="54"/>
      <x:c r="F176" s="124"/>
      <x:c r="G176" s="60"/>
      <x:c r="H176" s="125" t="str">
        <x:f>IF(OR(F176="",G176=""),"",ROUND(F176*G176,2))</x:f>
      </x:c>
      <x:c r="I176" s="125" t="str">
        <x:f>IF(F176="","",ROUND(F176+H176,2))</x:f>
      </x:c>
      <x:c r="J176" s="54"/>
      <x:c r="K176" s="54"/>
    </x:row>
    <x:row r="177" ht="23" customHeight="1">
      <x:c r="A177" s="56"/>
      <x:c r="B177" s="54"/>
      <x:c r="C177" s="54"/>
      <x:c r="D177" s="54"/>
      <x:c r="E177" s="54"/>
      <x:c r="F177" s="124"/>
      <x:c r="G177" s="60"/>
      <x:c r="H177" s="125" t="str">
        <x:f>IF(OR(F177="",G177=""),"",ROUND(F177*G177,2))</x:f>
      </x:c>
      <x:c r="I177" s="125" t="str">
        <x:f>IF(F177="","",ROUND(F177+H177,2))</x:f>
      </x:c>
      <x:c r="J177" s="54"/>
      <x:c r="K177" s="54"/>
    </x:row>
    <x:row r="178" ht="23" customHeight="1">
      <x:c r="A178" s="56"/>
      <x:c r="B178" s="54"/>
      <x:c r="C178" s="54"/>
      <x:c r="D178" s="54"/>
      <x:c r="E178" s="54"/>
      <x:c r="F178" s="124"/>
      <x:c r="G178" s="60"/>
      <x:c r="H178" s="125" t="str">
        <x:f>IF(OR(F178="",G178=""),"",ROUND(F178*G178,2))</x:f>
      </x:c>
      <x:c r="I178" s="125" t="str">
        <x:f>IF(F178="","",ROUND(F178+H178,2))</x:f>
      </x:c>
      <x:c r="J178" s="54"/>
      <x:c r="K178" s="54"/>
    </x:row>
    <x:row r="179" ht="23" customHeight="1">
      <x:c r="A179" s="56"/>
      <x:c r="B179" s="54"/>
      <x:c r="C179" s="54"/>
      <x:c r="D179" s="54"/>
      <x:c r="E179" s="54"/>
      <x:c r="F179" s="124"/>
      <x:c r="G179" s="60"/>
      <x:c r="H179" s="125" t="str">
        <x:f>IF(OR(F179="",G179=""),"",ROUND(F179*G179,2))</x:f>
      </x:c>
      <x:c r="I179" s="125" t="str">
        <x:f>IF(F179="","",ROUND(F179+H179,2))</x:f>
      </x:c>
      <x:c r="J179" s="54"/>
      <x:c r="K179" s="54"/>
    </x:row>
    <x:row r="180" ht="23" customHeight="1">
      <x:c r="A180" s="56"/>
      <x:c r="B180" s="54"/>
      <x:c r="C180" s="54"/>
      <x:c r="D180" s="54"/>
      <x:c r="E180" s="54"/>
      <x:c r="F180" s="124"/>
      <x:c r="G180" s="60"/>
      <x:c r="H180" s="125" t="str">
        <x:f>IF(OR(F180="",G180=""),"",ROUND(F180*G180,2))</x:f>
      </x:c>
      <x:c r="I180" s="125" t="str">
        <x:f>IF(F180="","",ROUND(F180+H180,2))</x:f>
      </x:c>
      <x:c r="J180" s="54"/>
      <x:c r="K180" s="54"/>
    </x:row>
    <x:row r="181" ht="23" customHeight="1">
      <x:c r="A181" s="56"/>
      <x:c r="B181" s="54"/>
      <x:c r="C181" s="54"/>
      <x:c r="D181" s="54"/>
      <x:c r="E181" s="54"/>
      <x:c r="F181" s="124"/>
      <x:c r="G181" s="60"/>
      <x:c r="H181" s="125" t="str">
        <x:f>IF(OR(F181="",G181=""),"",ROUND(F181*G181,2))</x:f>
      </x:c>
      <x:c r="I181" s="125" t="str">
        <x:f>IF(F181="","",ROUND(F181+H181,2))</x:f>
      </x:c>
      <x:c r="J181" s="54"/>
      <x:c r="K181" s="54"/>
    </x:row>
    <x:row r="182" ht="23" customHeight="1">
      <x:c r="A182" s="56"/>
      <x:c r="B182" s="54"/>
      <x:c r="C182" s="54"/>
      <x:c r="D182" s="54"/>
      <x:c r="E182" s="54"/>
      <x:c r="F182" s="124"/>
      <x:c r="G182" s="60"/>
      <x:c r="H182" s="125" t="str">
        <x:f>IF(OR(F182="",G182=""),"",ROUND(F182*G182,2))</x:f>
      </x:c>
      <x:c r="I182" s="125" t="str">
        <x:f>IF(F182="","",ROUND(F182+H182,2))</x:f>
      </x:c>
      <x:c r="J182" s="54"/>
      <x:c r="K182" s="54"/>
    </x:row>
    <x:row r="183" ht="23" customHeight="1">
      <x:c r="A183" s="56"/>
      <x:c r="B183" s="54"/>
      <x:c r="C183" s="54"/>
      <x:c r="D183" s="54"/>
      <x:c r="E183" s="54"/>
      <x:c r="F183" s="124"/>
      <x:c r="G183" s="60"/>
      <x:c r="H183" s="125" t="str">
        <x:f>IF(OR(F183="",G183=""),"",ROUND(F183*G183,2))</x:f>
      </x:c>
      <x:c r="I183" s="125" t="str">
        <x:f>IF(F183="","",ROUND(F183+H183,2))</x:f>
      </x:c>
      <x:c r="J183" s="54"/>
      <x:c r="K183" s="54"/>
    </x:row>
    <x:row r="184" ht="23" customHeight="1">
      <x:c r="A184" s="56"/>
      <x:c r="B184" s="54"/>
      <x:c r="C184" s="54"/>
      <x:c r="D184" s="54"/>
      <x:c r="E184" s="54"/>
      <x:c r="F184" s="124"/>
      <x:c r="G184" s="60"/>
      <x:c r="H184" s="125" t="str">
        <x:f>IF(OR(F184="",G184=""),"",ROUND(F184*G184,2))</x:f>
      </x:c>
      <x:c r="I184" s="125" t="str">
        <x:f>IF(F184="","",ROUND(F184+H184,2))</x:f>
      </x:c>
      <x:c r="J184" s="54"/>
      <x:c r="K184" s="54"/>
    </x:row>
    <x:row r="185" ht="23" customHeight="1">
      <x:c r="A185" s="56"/>
      <x:c r="B185" s="54"/>
      <x:c r="C185" s="54"/>
      <x:c r="D185" s="54"/>
      <x:c r="E185" s="54"/>
      <x:c r="F185" s="124"/>
      <x:c r="G185" s="60"/>
      <x:c r="H185" s="125" t="str">
        <x:f>IF(OR(F185="",G185=""),"",ROUND(F185*G185,2))</x:f>
      </x:c>
      <x:c r="I185" s="125" t="str">
        <x:f>IF(F185="","",ROUND(F185+H185,2))</x:f>
      </x:c>
      <x:c r="J185" s="54"/>
      <x:c r="K185" s="54"/>
    </x:row>
    <x:row r="186" ht="23" customHeight="1">
      <x:c r="A186" s="56"/>
      <x:c r="B186" s="54"/>
      <x:c r="C186" s="54"/>
      <x:c r="D186" s="54"/>
      <x:c r="E186" s="54"/>
      <x:c r="F186" s="124"/>
      <x:c r="G186" s="60"/>
      <x:c r="H186" s="125" t="str">
        <x:f>IF(OR(F186="",G186=""),"",ROUND(F186*G186,2))</x:f>
      </x:c>
      <x:c r="I186" s="125" t="str">
        <x:f>IF(F186="","",ROUND(F186+H186,2))</x:f>
      </x:c>
      <x:c r="J186" s="54"/>
      <x:c r="K186" s="54"/>
    </x:row>
    <x:row r="187" ht="23" customHeight="1">
      <x:c r="A187" s="56"/>
      <x:c r="B187" s="54"/>
      <x:c r="C187" s="54"/>
      <x:c r="D187" s="54"/>
      <x:c r="E187" s="54"/>
      <x:c r="F187" s="124"/>
      <x:c r="G187" s="60"/>
      <x:c r="H187" s="125" t="str">
        <x:f>IF(OR(F187="",G187=""),"",ROUND(F187*G187,2))</x:f>
      </x:c>
      <x:c r="I187" s="125" t="str">
        <x:f>IF(F187="","",ROUND(F187+H187,2))</x:f>
      </x:c>
      <x:c r="J187" s="54"/>
      <x:c r="K187" s="54"/>
    </x:row>
    <x:row r="188" ht="23" customHeight="1">
      <x:c r="A188" s="56"/>
      <x:c r="B188" s="54"/>
      <x:c r="C188" s="54"/>
      <x:c r="D188" s="54"/>
      <x:c r="E188" s="54"/>
      <x:c r="F188" s="124"/>
      <x:c r="G188" s="60"/>
      <x:c r="H188" s="125" t="str">
        <x:f>IF(OR(F188="",G188=""),"",ROUND(F188*G188,2))</x:f>
      </x:c>
      <x:c r="I188" s="125" t="str">
        <x:f>IF(F188="","",ROUND(F188+H188,2))</x:f>
      </x:c>
      <x:c r="J188" s="54"/>
      <x:c r="K188" s="54"/>
    </x:row>
    <x:row r="189" ht="23" customHeight="1">
      <x:c r="A189" s="56"/>
      <x:c r="B189" s="54"/>
      <x:c r="C189" s="54"/>
      <x:c r="D189" s="54"/>
      <x:c r="E189" s="54"/>
      <x:c r="F189" s="124"/>
      <x:c r="G189" s="60"/>
      <x:c r="H189" s="125" t="str">
        <x:f>IF(OR(F189="",G189=""),"",ROUND(F189*G189,2))</x:f>
      </x:c>
      <x:c r="I189" s="125" t="str">
        <x:f>IF(F189="","",ROUND(F189+H189,2))</x:f>
      </x:c>
      <x:c r="J189" s="54"/>
      <x:c r="K189" s="54"/>
    </x:row>
    <x:row r="190" ht="23" customHeight="1">
      <x:c r="A190" s="56"/>
      <x:c r="B190" s="54"/>
      <x:c r="C190" s="54"/>
      <x:c r="D190" s="54"/>
      <x:c r="E190" s="54"/>
      <x:c r="F190" s="124"/>
      <x:c r="G190" s="60"/>
      <x:c r="H190" s="125" t="str">
        <x:f>IF(OR(F190="",G190=""),"",ROUND(F190*G190,2))</x:f>
      </x:c>
      <x:c r="I190" s="125" t="str">
        <x:f>IF(F190="","",ROUND(F190+H190,2))</x:f>
      </x:c>
      <x:c r="J190" s="54"/>
      <x:c r="K190" s="54"/>
    </x:row>
    <x:row r="191" ht="23" customHeight="1">
      <x:c r="A191" s="56"/>
      <x:c r="B191" s="54"/>
      <x:c r="C191" s="54"/>
      <x:c r="D191" s="54"/>
      <x:c r="E191" s="54"/>
      <x:c r="F191" s="124"/>
      <x:c r="G191" s="60"/>
      <x:c r="H191" s="125" t="str">
        <x:f>IF(OR(F191="",G191=""),"",ROUND(F191*G191,2))</x:f>
      </x:c>
      <x:c r="I191" s="125" t="str">
        <x:f>IF(F191="","",ROUND(F191+H191,2))</x:f>
      </x:c>
      <x:c r="J191" s="54"/>
      <x:c r="K191" s="54"/>
    </x:row>
    <x:row r="192" ht="23" customHeight="1">
      <x:c r="A192" s="56"/>
      <x:c r="B192" s="54"/>
      <x:c r="C192" s="54"/>
      <x:c r="D192" s="54"/>
      <x:c r="E192" s="54"/>
      <x:c r="F192" s="124"/>
      <x:c r="G192" s="60"/>
      <x:c r="H192" s="125" t="str">
        <x:f>IF(OR(F192="",G192=""),"",ROUND(F192*G192,2))</x:f>
      </x:c>
      <x:c r="I192" s="125" t="str">
        <x:f>IF(F192="","",ROUND(F192+H192,2))</x:f>
      </x:c>
      <x:c r="J192" s="54"/>
      <x:c r="K192" s="54"/>
    </x:row>
    <x:row r="193" ht="23" customHeight="1">
      <x:c r="A193" s="56"/>
      <x:c r="B193" s="54"/>
      <x:c r="C193" s="54"/>
      <x:c r="D193" s="54"/>
      <x:c r="E193" s="54"/>
      <x:c r="F193" s="124"/>
      <x:c r="G193" s="60"/>
      <x:c r="H193" s="125" t="str">
        <x:f>IF(OR(F193="",G193=""),"",ROUND(F193*G193,2))</x:f>
      </x:c>
      <x:c r="I193" s="125" t="str">
        <x:f>IF(F193="","",ROUND(F193+H193,2))</x:f>
      </x:c>
      <x:c r="J193" s="54"/>
      <x:c r="K193" s="54"/>
    </x:row>
    <x:row r="194" ht="23" customHeight="1">
      <x:c r="A194" s="56"/>
      <x:c r="B194" s="54"/>
      <x:c r="C194" s="54"/>
      <x:c r="D194" s="54"/>
      <x:c r="E194" s="54"/>
      <x:c r="F194" s="124"/>
      <x:c r="G194" s="60"/>
      <x:c r="H194" s="125" t="str">
        <x:f>IF(OR(F194="",G194=""),"",ROUND(F194*G194,2))</x:f>
      </x:c>
      <x:c r="I194" s="125" t="str">
        <x:f>IF(F194="","",ROUND(F194+H194,2))</x:f>
      </x:c>
      <x:c r="J194" s="54"/>
      <x:c r="K194" s="54"/>
    </x:row>
    <x:row r="195" ht="23" customHeight="1">
      <x:c r="A195" s="56"/>
      <x:c r="B195" s="54"/>
      <x:c r="C195" s="54"/>
      <x:c r="D195" s="54"/>
      <x:c r="E195" s="54"/>
      <x:c r="F195" s="124"/>
      <x:c r="G195" s="60"/>
      <x:c r="H195" s="125" t="str">
        <x:f>IF(OR(F195="",G195=""),"",ROUND(F195*G195,2))</x:f>
      </x:c>
      <x:c r="I195" s="125" t="str">
        <x:f>IF(F195="","",ROUND(F195+H195,2))</x:f>
      </x:c>
      <x:c r="J195" s="54"/>
      <x:c r="K195" s="54"/>
    </x:row>
    <x:row r="196" ht="23" customHeight="1">
      <x:c r="A196" s="56"/>
      <x:c r="B196" s="54"/>
      <x:c r="C196" s="54"/>
      <x:c r="D196" s="54"/>
      <x:c r="E196" s="54"/>
      <x:c r="F196" s="124"/>
      <x:c r="G196" s="60"/>
      <x:c r="H196" s="125" t="str">
        <x:f>IF(OR(F196="",G196=""),"",ROUND(F196*G196,2))</x:f>
      </x:c>
      <x:c r="I196" s="125" t="str">
        <x:f>IF(F196="","",ROUND(F196+H196,2))</x:f>
      </x:c>
      <x:c r="J196" s="54"/>
      <x:c r="K196" s="54"/>
    </x:row>
    <x:row r="197" ht="23" customHeight="1">
      <x:c r="A197" s="56"/>
      <x:c r="B197" s="54"/>
      <x:c r="C197" s="54"/>
      <x:c r="D197" s="54"/>
      <x:c r="E197" s="54"/>
      <x:c r="F197" s="124"/>
      <x:c r="G197" s="60"/>
      <x:c r="H197" s="125" t="str">
        <x:f>IF(OR(F197="",G197=""),"",ROUND(F197*G197,2))</x:f>
      </x:c>
      <x:c r="I197" s="125" t="str">
        <x:f>IF(F197="","",ROUND(F197+H197,2))</x:f>
      </x:c>
      <x:c r="J197" s="54"/>
      <x:c r="K197" s="54"/>
    </x:row>
    <x:row r="198" ht="23" customHeight="1">
      <x:c r="A198" s="56"/>
      <x:c r="B198" s="54"/>
      <x:c r="C198" s="54"/>
      <x:c r="D198" s="54"/>
      <x:c r="E198" s="54"/>
      <x:c r="F198" s="124"/>
      <x:c r="G198" s="60"/>
      <x:c r="H198" s="125" t="str">
        <x:f>IF(OR(F198="",G198=""),"",ROUND(F198*G198,2))</x:f>
      </x:c>
      <x:c r="I198" s="125" t="str">
        <x:f>IF(F198="","",ROUND(F198+H198,2))</x:f>
      </x:c>
      <x:c r="J198" s="54"/>
      <x:c r="K198" s="54"/>
    </x:row>
    <x:row r="199" ht="23" customHeight="1">
      <x:c r="A199" s="56"/>
      <x:c r="B199" s="54"/>
      <x:c r="C199" s="54"/>
      <x:c r="D199" s="54"/>
      <x:c r="E199" s="54"/>
      <x:c r="F199" s="124"/>
      <x:c r="G199" s="60"/>
      <x:c r="H199" s="125" t="str">
        <x:f>IF(OR(F199="",G199=""),"",ROUND(F199*G199,2))</x:f>
      </x:c>
      <x:c r="I199" s="125" t="str">
        <x:f>IF(F199="","",ROUND(F199+H199,2))</x:f>
      </x:c>
      <x:c r="J199" s="54"/>
      <x:c r="K199" s="54"/>
    </x:row>
    <x:row r="200" ht="23" customHeight="1">
      <x:c r="A200" s="56"/>
      <x:c r="B200" s="54"/>
      <x:c r="C200" s="54"/>
      <x:c r="D200" s="54"/>
      <x:c r="E200" s="54"/>
      <x:c r="F200" s="124"/>
      <x:c r="G200" s="60"/>
      <x:c r="H200" s="125" t="str">
        <x:f>IF(OR(F200="",G200=""),"",ROUND(F200*G200,2))</x:f>
      </x:c>
      <x:c r="I200" s="125" t="str">
        <x:f>IF(F200="","",ROUND(F200+H200,2))</x:f>
      </x:c>
      <x:c r="J200" s="54"/>
      <x:c r="K200" s="54"/>
    </x:row>
    <x:row r="201" ht="23" customHeight="1">
      <x:c r="A201" s="56"/>
      <x:c r="B201" s="54"/>
      <x:c r="C201" s="54"/>
      <x:c r="D201" s="54"/>
      <x:c r="E201" s="54"/>
      <x:c r="F201" s="124"/>
      <x:c r="G201" s="60"/>
      <x:c r="H201" s="125" t="str">
        <x:f>IF(OR(F201="",G201=""),"",ROUND(F201*G201,2))</x:f>
      </x:c>
      <x:c r="I201" s="125" t="str">
        <x:f>IF(F201="","",ROUND(F201+H201,2))</x:f>
      </x:c>
      <x:c r="J201" s="54"/>
      <x:c r="K201" s="54"/>
    </x:row>
    <x:row r="202" ht="23" customHeight="1">
      <x:c r="A202" s="56"/>
      <x:c r="B202" s="54"/>
      <x:c r="C202" s="54"/>
      <x:c r="D202" s="54"/>
      <x:c r="E202" s="54"/>
      <x:c r="F202" s="124"/>
      <x:c r="G202" s="60"/>
      <x:c r="H202" s="125" t="str">
        <x:f>IF(OR(F202="",G202=""),"",ROUND(F202*G202,2))</x:f>
      </x:c>
      <x:c r="I202" s="125" t="str">
        <x:f>IF(F202="","",ROUND(F202+H202,2))</x:f>
      </x:c>
      <x:c r="J202" s="54"/>
      <x:c r="K202" s="54"/>
    </x:row>
    <x:row r="203" ht="23" customHeight="1">
      <x:c r="A203" s="56"/>
      <x:c r="B203" s="54"/>
      <x:c r="C203" s="54"/>
      <x:c r="D203" s="54"/>
      <x:c r="E203" s="54"/>
      <x:c r="F203" s="124"/>
      <x:c r="G203" s="60"/>
      <x:c r="H203" s="125" t="str">
        <x:f>IF(OR(F203="",G203=""),"",ROUND(F203*G203,2))</x:f>
      </x:c>
      <x:c r="I203" s="125" t="str">
        <x:f>IF(F203="","",ROUND(F203+H203,2))</x:f>
      </x:c>
      <x:c r="J203" s="54"/>
      <x:c r="K203" s="54"/>
    </x:row>
    <x:row r="204" ht="23" customHeight="1">
      <x:c r="A204" s="56"/>
      <x:c r="B204" s="54"/>
      <x:c r="C204" s="54"/>
      <x:c r="D204" s="54"/>
      <x:c r="E204" s="54"/>
      <x:c r="F204" s="124"/>
      <x:c r="G204" s="60"/>
      <x:c r="H204" s="125" t="str">
        <x:f>IF(OR(F204="",G204=""),"",ROUND(F204*G204,2))</x:f>
      </x:c>
      <x:c r="I204" s="125" t="str">
        <x:f>IF(F204="","",ROUND(F204+H204,2))</x:f>
      </x:c>
      <x:c r="J204" s="54"/>
      <x:c r="K204" s="54"/>
    </x:row>
    <x:row r="205" ht="23" customHeight="1">
      <x:c r="A205" s="56"/>
      <x:c r="B205" s="54"/>
      <x:c r="C205" s="54"/>
      <x:c r="D205" s="54"/>
      <x:c r="E205" s="54"/>
      <x:c r="F205" s="124"/>
      <x:c r="G205" s="60"/>
      <x:c r="H205" s="125" t="str">
        <x:f>IF(OR(F205="",G205=""),"",ROUND(F205*G205,2))</x:f>
      </x:c>
      <x:c r="I205" s="125" t="str">
        <x:f>IF(F205="","",ROUND(F205+H205,2))</x:f>
      </x:c>
      <x:c r="J205" s="54"/>
      <x:c r="K205" s="54"/>
    </x:row>
    <x:row r="206" ht="23" customHeight="1">
      <x:c r="A206" s="56"/>
      <x:c r="B206" s="54"/>
      <x:c r="C206" s="54"/>
      <x:c r="D206" s="54"/>
      <x:c r="E206" s="54"/>
      <x:c r="F206" s="124"/>
      <x:c r="G206" s="60"/>
      <x:c r="H206" s="125" t="str">
        <x:f>IF(OR(F206="",G206=""),"",ROUND(F206*G206,2))</x:f>
      </x:c>
      <x:c r="I206" s="125" t="str">
        <x:f>IF(F206="","",ROUND(F206+H206,2))</x:f>
      </x:c>
      <x:c r="J206" s="54"/>
      <x:c r="K206" s="54"/>
    </x:row>
    <x:row r="207" ht="23" customHeight="1">
      <x:c r="A207" s="56"/>
      <x:c r="B207" s="54"/>
      <x:c r="C207" s="54"/>
      <x:c r="D207" s="54"/>
      <x:c r="E207" s="54"/>
      <x:c r="F207" s="124"/>
      <x:c r="G207" s="60"/>
      <x:c r="H207" s="125" t="str">
        <x:f>IF(OR(F207="",G207=""),"",ROUND(F207*G207,2))</x:f>
      </x:c>
      <x:c r="I207" s="125" t="str">
        <x:f>IF(F207="","",ROUND(F207+H207,2))</x:f>
      </x:c>
      <x:c r="J207" s="54"/>
      <x:c r="K207" s="54"/>
    </x:row>
    <x:row r="208" ht="23" customHeight="1">
      <x:c r="A208" s="56"/>
      <x:c r="B208" s="54"/>
      <x:c r="C208" s="54"/>
      <x:c r="D208" s="54"/>
      <x:c r="E208" s="54"/>
      <x:c r="F208" s="124"/>
      <x:c r="G208" s="60"/>
      <x:c r="H208" s="125" t="str">
        <x:f>IF(OR(F208="",G208=""),"",ROUND(F208*G208,2))</x:f>
      </x:c>
      <x:c r="I208" s="125" t="str">
        <x:f>IF(F208="","",ROUND(F208+H208,2))</x:f>
      </x:c>
      <x:c r="J208" s="54"/>
      <x:c r="K208" s="54"/>
    </x:row>
    <x:row r="209" ht="23" customHeight="1">
      <x:c r="A209" s="56"/>
      <x:c r="B209" s="54"/>
      <x:c r="C209" s="54"/>
      <x:c r="D209" s="54"/>
      <x:c r="E209" s="54"/>
      <x:c r="F209" s="124"/>
      <x:c r="G209" s="60"/>
      <x:c r="H209" s="125" t="str">
        <x:f>IF(OR(F209="",G209=""),"",ROUND(F209*G209,2))</x:f>
      </x:c>
      <x:c r="I209" s="125" t="str">
        <x:f>IF(F209="","",ROUND(F209+H209,2))</x:f>
      </x:c>
      <x:c r="J209" s="54"/>
      <x:c r="K209" s="54"/>
    </x:row>
    <x:row r="210" ht="23" customHeight="1">
      <x:c r="A210" s="56"/>
      <x:c r="B210" s="54"/>
      <x:c r="C210" s="54"/>
      <x:c r="D210" s="54"/>
      <x:c r="E210" s="54"/>
      <x:c r="F210" s="124"/>
      <x:c r="G210" s="60"/>
      <x:c r="H210" s="125" t="str">
        <x:f>IF(OR(F210="",G210=""),"",ROUND(F210*G210,2))</x:f>
      </x:c>
      <x:c r="I210" s="125" t="str">
        <x:f>IF(F210="","",ROUND(F210+H210,2))</x:f>
      </x:c>
      <x:c r="J210" s="54"/>
      <x:c r="K210" s="54"/>
    </x:row>
    <x:row r="211" ht="23" customHeight="1">
      <x:c r="A211" s="56"/>
      <x:c r="B211" s="54"/>
      <x:c r="C211" s="54"/>
      <x:c r="D211" s="54"/>
      <x:c r="E211" s="54"/>
      <x:c r="F211" s="124"/>
      <x:c r="G211" s="60"/>
      <x:c r="H211" s="125" t="str">
        <x:f>IF(OR(F211="",G211=""),"",ROUND(F211*G211,2))</x:f>
      </x:c>
      <x:c r="I211" s="125" t="str">
        <x:f>IF(F211="","",ROUND(F211+H211,2))</x:f>
      </x:c>
      <x:c r="J211" s="54"/>
      <x:c r="K211" s="54"/>
    </x:row>
    <x:row r="212" ht="23" customHeight="1">
      <x:c r="A212" s="56"/>
      <x:c r="B212" s="54"/>
      <x:c r="C212" s="54"/>
      <x:c r="D212" s="54"/>
      <x:c r="E212" s="54"/>
      <x:c r="F212" s="124"/>
      <x:c r="G212" s="60"/>
      <x:c r="H212" s="125" t="str">
        <x:f>IF(OR(F212="",G212=""),"",ROUND(F212*G212,2))</x:f>
      </x:c>
      <x:c r="I212" s="125" t="str">
        <x:f>IF(F212="","",ROUND(F212+H212,2))</x:f>
      </x:c>
      <x:c r="J212" s="54"/>
      <x:c r="K212" s="54"/>
    </x:row>
    <x:row r="213" ht="23" customHeight="1">
      <x:c r="A213" s="56"/>
      <x:c r="B213" s="54"/>
      <x:c r="C213" s="54"/>
      <x:c r="D213" s="54"/>
      <x:c r="E213" s="54"/>
      <x:c r="F213" s="124"/>
      <x:c r="G213" s="60"/>
      <x:c r="H213" s="125" t="str">
        <x:f>IF(OR(F213="",G213=""),"",ROUND(F213*G213,2))</x:f>
      </x:c>
      <x:c r="I213" s="125" t="str">
        <x:f>IF(F213="","",ROUND(F213+H213,2))</x:f>
      </x:c>
      <x:c r="J213" s="54"/>
      <x:c r="K213" s="54"/>
    </x:row>
    <x:row r="214" ht="23" customHeight="1">
      <x:c r="A214" s="56"/>
      <x:c r="B214" s="54"/>
      <x:c r="C214" s="54"/>
      <x:c r="D214" s="54"/>
      <x:c r="E214" s="54"/>
      <x:c r="F214" s="124"/>
      <x:c r="G214" s="60"/>
      <x:c r="H214" s="125" t="str">
        <x:f>IF(OR(F214="",G214=""),"",ROUND(F214*G214,2))</x:f>
      </x:c>
      <x:c r="I214" s="125" t="str">
        <x:f>IF(F214="","",ROUND(F214+H214,2))</x:f>
      </x:c>
      <x:c r="J214" s="54"/>
      <x:c r="K214" s="54"/>
    </x:row>
    <x:row r="215" ht="23" customHeight="1">
      <x:c r="A215" s="56"/>
      <x:c r="B215" s="54"/>
      <x:c r="C215" s="54"/>
      <x:c r="D215" s="54"/>
      <x:c r="E215" s="54"/>
      <x:c r="F215" s="124"/>
      <x:c r="G215" s="60"/>
      <x:c r="H215" s="125" t="str">
        <x:f>IF(OR(F215="",G215=""),"",ROUND(F215*G215,2))</x:f>
      </x:c>
      <x:c r="I215" s="125" t="str">
        <x:f>IF(F215="","",ROUND(F215+H215,2))</x:f>
      </x:c>
      <x:c r="J215" s="54"/>
      <x:c r="K215" s="54"/>
    </x:row>
    <x:row r="216" ht="23" customHeight="1">
      <x:c r="A216" s="56"/>
      <x:c r="B216" s="54"/>
      <x:c r="C216" s="54"/>
      <x:c r="D216" s="54"/>
      <x:c r="E216" s="54"/>
      <x:c r="F216" s="124"/>
      <x:c r="G216" s="60"/>
      <x:c r="H216" s="125" t="str">
        <x:f>IF(OR(F216="",G216=""),"",ROUND(F216*G216,2))</x:f>
      </x:c>
      <x:c r="I216" s="125" t="str">
        <x:f>IF(F216="","",ROUND(F216+H216,2))</x:f>
      </x:c>
      <x:c r="J216" s="54"/>
      <x:c r="K216" s="54"/>
    </x:row>
    <x:row r="217" ht="23" customHeight="1">
      <x:c r="A217" s="56"/>
      <x:c r="B217" s="54"/>
      <x:c r="C217" s="54"/>
      <x:c r="D217" s="54"/>
      <x:c r="E217" s="54"/>
      <x:c r="F217" s="124"/>
      <x:c r="G217" s="60"/>
      <x:c r="H217" s="125" t="str">
        <x:f>IF(OR(F217="",G217=""),"",ROUND(F217*G217,2))</x:f>
      </x:c>
      <x:c r="I217" s="125" t="str">
        <x:f>IF(F217="","",ROUND(F217+H217,2))</x:f>
      </x:c>
      <x:c r="J217" s="54"/>
      <x:c r="K217" s="54"/>
    </x:row>
    <x:row r="218" ht="23" customHeight="1">
      <x:c r="A218" s="56"/>
      <x:c r="B218" s="54"/>
      <x:c r="C218" s="54"/>
      <x:c r="D218" s="54"/>
      <x:c r="E218" s="54"/>
      <x:c r="F218" s="124"/>
      <x:c r="G218" s="60"/>
      <x:c r="H218" s="125" t="str">
        <x:f>IF(OR(F218="",G218=""),"",ROUND(F218*G218,2))</x:f>
      </x:c>
      <x:c r="I218" s="125" t="str">
        <x:f>IF(F218="","",ROUND(F218+H218,2))</x:f>
      </x:c>
      <x:c r="J218" s="54"/>
      <x:c r="K218" s="54"/>
    </x:row>
    <x:row r="219" ht="23" customHeight="1">
      <x:c r="A219" s="56"/>
      <x:c r="B219" s="54"/>
      <x:c r="C219" s="54"/>
      <x:c r="D219" s="54"/>
      <x:c r="E219" s="54"/>
      <x:c r="F219" s="124"/>
      <x:c r="G219" s="60"/>
      <x:c r="H219" s="125" t="str">
        <x:f>IF(OR(F219="",G219=""),"",ROUND(F219*G219,2))</x:f>
      </x:c>
      <x:c r="I219" s="125" t="str">
        <x:f>IF(F219="","",ROUND(F219+H219,2))</x:f>
      </x:c>
      <x:c r="J219" s="54"/>
      <x:c r="K219" s="54"/>
    </x:row>
    <x:row r="220" ht="23" customHeight="1">
      <x:c r="A220" s="56"/>
      <x:c r="B220" s="54"/>
      <x:c r="C220" s="54"/>
      <x:c r="D220" s="54"/>
      <x:c r="E220" s="54"/>
      <x:c r="F220" s="124"/>
      <x:c r="G220" s="60"/>
      <x:c r="H220" s="125" t="str">
        <x:f>IF(OR(F220="",G220=""),"",ROUND(F220*G220,2))</x:f>
      </x:c>
      <x:c r="I220" s="125" t="str">
        <x:f>IF(F220="","",ROUND(F220+H220,2))</x:f>
      </x:c>
      <x:c r="J220" s="54"/>
      <x:c r="K220" s="54"/>
    </x:row>
    <x:row r="221" ht="23" customHeight="1">
      <x:c r="A221" s="56"/>
      <x:c r="B221" s="54"/>
      <x:c r="C221" s="54"/>
      <x:c r="D221" s="54"/>
      <x:c r="E221" s="54"/>
      <x:c r="F221" s="124"/>
      <x:c r="G221" s="60"/>
      <x:c r="H221" s="125" t="str">
        <x:f>IF(OR(F221="",G221=""),"",ROUND(F221*G221,2))</x:f>
      </x:c>
      <x:c r="I221" s="125" t="str">
        <x:f>IF(F221="","",ROUND(F221+H221,2))</x:f>
      </x:c>
      <x:c r="J221" s="54"/>
      <x:c r="K221" s="54"/>
    </x:row>
    <x:row r="222" ht="23" customHeight="1">
      <x:c r="A222" s="56"/>
      <x:c r="B222" s="54"/>
      <x:c r="C222" s="54"/>
      <x:c r="D222" s="54"/>
      <x:c r="E222" s="54"/>
      <x:c r="F222" s="124"/>
      <x:c r="G222" s="60"/>
      <x:c r="H222" s="125" t="str">
        <x:f>IF(OR(F222="",G222=""),"",ROUND(F222*G222,2))</x:f>
      </x:c>
      <x:c r="I222" s="125" t="str">
        <x:f>IF(F222="","",ROUND(F222+H222,2))</x:f>
      </x:c>
      <x:c r="J222" s="54"/>
      <x:c r="K222" s="54"/>
    </x:row>
    <x:row r="223" ht="23" customHeight="1">
      <x:c r="A223" s="56"/>
      <x:c r="B223" s="54"/>
      <x:c r="C223" s="54"/>
      <x:c r="D223" s="54"/>
      <x:c r="E223" s="54"/>
      <x:c r="F223" s="124"/>
      <x:c r="G223" s="60"/>
      <x:c r="H223" s="125" t="str">
        <x:f>IF(OR(F223="",G223=""),"",ROUND(F223*G223,2))</x:f>
      </x:c>
      <x:c r="I223" s="125" t="str">
        <x:f>IF(F223="","",ROUND(F223+H223,2))</x:f>
      </x:c>
      <x:c r="J223" s="54"/>
      <x:c r="K223" s="54"/>
    </x:row>
    <x:row r="224" ht="23" customHeight="1">
      <x:c r="A224" s="56"/>
      <x:c r="B224" s="54"/>
      <x:c r="C224" s="54"/>
      <x:c r="D224" s="54"/>
      <x:c r="E224" s="54"/>
      <x:c r="F224" s="124"/>
      <x:c r="G224" s="60"/>
      <x:c r="H224" s="125" t="str">
        <x:f>IF(OR(F224="",G224=""),"",ROUND(F224*G224,2))</x:f>
      </x:c>
      <x:c r="I224" s="125" t="str">
        <x:f>IF(F224="","",ROUND(F224+H224,2))</x:f>
      </x:c>
      <x:c r="J224" s="54"/>
      <x:c r="K224" s="54"/>
    </x:row>
    <x:row r="225" ht="23" customHeight="1">
      <x:c r="A225" s="56"/>
      <x:c r="B225" s="54"/>
      <x:c r="C225" s="54"/>
      <x:c r="D225" s="54"/>
      <x:c r="E225" s="54"/>
      <x:c r="F225" s="124"/>
      <x:c r="G225" s="60"/>
      <x:c r="H225" s="125" t="str">
        <x:f>IF(OR(F225="",G225=""),"",ROUND(F225*G225,2))</x:f>
      </x:c>
      <x:c r="I225" s="125" t="str">
        <x:f>IF(F225="","",ROUND(F225+H225,2))</x:f>
      </x:c>
      <x:c r="J225" s="54"/>
      <x:c r="K225" s="54"/>
    </x:row>
    <x:row r="226" ht="23" customHeight="1">
      <x:c r="A226" s="56"/>
      <x:c r="B226" s="54"/>
      <x:c r="C226" s="54"/>
      <x:c r="D226" s="54"/>
      <x:c r="E226" s="54"/>
      <x:c r="F226" s="124"/>
      <x:c r="G226" s="60"/>
      <x:c r="H226" s="125" t="str">
        <x:f>IF(OR(F226="",G226=""),"",ROUND(F226*G226,2))</x:f>
      </x:c>
      <x:c r="I226" s="125" t="str">
        <x:f>IF(F226="","",ROUND(F226+H226,2))</x:f>
      </x:c>
      <x:c r="J226" s="54"/>
      <x:c r="K226" s="54"/>
    </x:row>
    <x:row r="227" ht="23" customHeight="1">
      <x:c r="A227" s="56"/>
      <x:c r="B227" s="54"/>
      <x:c r="C227" s="54"/>
      <x:c r="D227" s="54"/>
      <x:c r="E227" s="54"/>
      <x:c r="F227" s="124"/>
      <x:c r="G227" s="60"/>
      <x:c r="H227" s="125" t="str">
        <x:f>IF(OR(F227="",G227=""),"",ROUND(F227*G227,2))</x:f>
      </x:c>
      <x:c r="I227" s="125" t="str">
        <x:f>IF(F227="","",ROUND(F227+H227,2))</x:f>
      </x:c>
      <x:c r="J227" s="54"/>
      <x:c r="K227" s="54"/>
    </x:row>
    <x:row r="228" ht="23" customHeight="1">
      <x:c r="A228" s="56"/>
      <x:c r="B228" s="54"/>
      <x:c r="C228" s="54"/>
      <x:c r="D228" s="54"/>
      <x:c r="E228" s="54"/>
      <x:c r="F228" s="124"/>
      <x:c r="G228" s="60"/>
      <x:c r="H228" s="125" t="str">
        <x:f>IF(OR(F228="",G228=""),"",ROUND(F228*G228,2))</x:f>
      </x:c>
      <x:c r="I228" s="125" t="str">
        <x:f>IF(F228="","",ROUND(F228+H228,2))</x:f>
      </x:c>
      <x:c r="J228" s="54"/>
      <x:c r="K228" s="54"/>
    </x:row>
    <x:row r="229" ht="23" customHeight="1">
      <x:c r="A229" s="56"/>
      <x:c r="B229" s="54"/>
      <x:c r="C229" s="54"/>
      <x:c r="D229" s="54"/>
      <x:c r="E229" s="54"/>
      <x:c r="F229" s="124"/>
      <x:c r="G229" s="60"/>
      <x:c r="H229" s="125" t="str">
        <x:f>IF(OR(F229="",G229=""),"",ROUND(F229*G229,2))</x:f>
      </x:c>
      <x:c r="I229" s="125" t="str">
        <x:f>IF(F229="","",ROUND(F229+H229,2))</x:f>
      </x:c>
      <x:c r="J229" s="54"/>
      <x:c r="K229" s="54"/>
    </x:row>
    <x:row r="230" ht="23" customHeight="1">
      <x:c r="A230" s="56"/>
      <x:c r="B230" s="54"/>
      <x:c r="C230" s="54"/>
      <x:c r="D230" s="54"/>
      <x:c r="E230" s="54"/>
      <x:c r="F230" s="124"/>
      <x:c r="G230" s="60"/>
      <x:c r="H230" s="125" t="str">
        <x:f>IF(OR(F230="",G230=""),"",ROUND(F230*G230,2))</x:f>
      </x:c>
      <x:c r="I230" s="125" t="str">
        <x:f>IF(F230="","",ROUND(F230+H230,2))</x:f>
      </x:c>
      <x:c r="J230" s="54"/>
      <x:c r="K230" s="54"/>
    </x:row>
    <x:row r="231" ht="23" customHeight="1">
      <x:c r="A231" s="56"/>
      <x:c r="B231" s="54"/>
      <x:c r="C231" s="54"/>
      <x:c r="D231" s="54"/>
      <x:c r="E231" s="54"/>
      <x:c r="F231" s="124"/>
      <x:c r="G231" s="60"/>
      <x:c r="H231" s="125" t="str">
        <x:f>IF(OR(F231="",G231=""),"",ROUND(F231*G231,2))</x:f>
      </x:c>
      <x:c r="I231" s="125" t="str">
        <x:f>IF(F231="","",ROUND(F231+H231,2))</x:f>
      </x:c>
      <x:c r="J231" s="54"/>
      <x:c r="K231" s="54"/>
    </x:row>
    <x:row r="232" ht="23" customHeight="1">
      <x:c r="A232" s="56"/>
      <x:c r="B232" s="54"/>
      <x:c r="C232" s="54"/>
      <x:c r="D232" s="54"/>
      <x:c r="E232" s="54"/>
      <x:c r="F232" s="124"/>
      <x:c r="G232" s="60"/>
      <x:c r="H232" s="125" t="str">
        <x:f>IF(OR(F232="",G232=""),"",ROUND(F232*G232,2))</x:f>
      </x:c>
      <x:c r="I232" s="125" t="str">
        <x:f>IF(F232="","",ROUND(F232+H232,2))</x:f>
      </x:c>
      <x:c r="J232" s="54"/>
      <x:c r="K232" s="54"/>
    </x:row>
    <x:row r="233" ht="23" customHeight="1">
      <x:c r="A233" s="56"/>
      <x:c r="B233" s="54"/>
      <x:c r="C233" s="54"/>
      <x:c r="D233" s="54"/>
      <x:c r="E233" s="54"/>
      <x:c r="F233" s="124"/>
      <x:c r="G233" s="60"/>
      <x:c r="H233" s="125" t="str">
        <x:f>IF(OR(F233="",G233=""),"",ROUND(F233*G233,2))</x:f>
      </x:c>
      <x:c r="I233" s="125" t="str">
        <x:f>IF(F233="","",ROUND(F233+H233,2))</x:f>
      </x:c>
      <x:c r="J233" s="54"/>
      <x:c r="K233" s="54"/>
    </x:row>
    <x:row r="234" ht="23" customHeight="1">
      <x:c r="A234" s="56"/>
      <x:c r="B234" s="54"/>
      <x:c r="C234" s="54"/>
      <x:c r="D234" s="54"/>
      <x:c r="E234" s="54"/>
      <x:c r="F234" s="124"/>
      <x:c r="G234" s="60"/>
      <x:c r="H234" s="125" t="str">
        <x:f>IF(OR(F234="",G234=""),"",ROUND(F234*G234,2))</x:f>
      </x:c>
      <x:c r="I234" s="125" t="str">
        <x:f>IF(F234="","",ROUND(F234+H234,2))</x:f>
      </x:c>
      <x:c r="J234" s="54"/>
      <x:c r="K234" s="54"/>
    </x:row>
    <x:row r="235" ht="23" customHeight="1">
      <x:c r="A235" s="56"/>
      <x:c r="B235" s="54"/>
      <x:c r="C235" s="54"/>
      <x:c r="D235" s="54"/>
      <x:c r="E235" s="54"/>
      <x:c r="F235" s="124"/>
      <x:c r="G235" s="60"/>
      <x:c r="H235" s="125" t="str">
        <x:f>IF(OR(F235="",G235=""),"",ROUND(F235*G235,2))</x:f>
      </x:c>
      <x:c r="I235" s="125" t="str">
        <x:f>IF(F235="","",ROUND(F235+H235,2))</x:f>
      </x:c>
      <x:c r="J235" s="54"/>
      <x:c r="K235" s="54"/>
    </x:row>
    <x:row r="236" ht="23" customHeight="1">
      <x:c r="A236" s="56"/>
      <x:c r="B236" s="54"/>
      <x:c r="C236" s="54"/>
      <x:c r="D236" s="54"/>
      <x:c r="E236" s="54"/>
      <x:c r="F236" s="124"/>
      <x:c r="G236" s="60"/>
      <x:c r="H236" s="125" t="str">
        <x:f>IF(OR(F236="",G236=""),"",ROUND(F236*G236,2))</x:f>
      </x:c>
      <x:c r="I236" s="125" t="str">
        <x:f>IF(F236="","",ROUND(F236+H236,2))</x:f>
      </x:c>
      <x:c r="J236" s="54"/>
      <x:c r="K236" s="54"/>
    </x:row>
    <x:row r="237" ht="23" customHeight="1">
      <x:c r="A237" s="56"/>
      <x:c r="B237" s="54"/>
      <x:c r="C237" s="54"/>
      <x:c r="D237" s="54"/>
      <x:c r="E237" s="54"/>
      <x:c r="F237" s="124"/>
      <x:c r="G237" s="60"/>
      <x:c r="H237" s="125" t="str">
        <x:f>IF(OR(F237="",G237=""),"",ROUND(F237*G237,2))</x:f>
      </x:c>
      <x:c r="I237" s="125" t="str">
        <x:f>IF(F237="","",ROUND(F237+H237,2))</x:f>
      </x:c>
      <x:c r="J237" s="54"/>
      <x:c r="K237" s="54"/>
    </x:row>
    <x:row r="238" ht="23" customHeight="1">
      <x:c r="A238" s="56"/>
      <x:c r="B238" s="54"/>
      <x:c r="C238" s="54"/>
      <x:c r="D238" s="54"/>
      <x:c r="E238" s="54"/>
      <x:c r="F238" s="124"/>
      <x:c r="G238" s="60"/>
      <x:c r="H238" s="125" t="str">
        <x:f>IF(OR(F238="",G238=""),"",ROUND(F238*G238,2))</x:f>
      </x:c>
      <x:c r="I238" s="125" t="str">
        <x:f>IF(F238="","",ROUND(F238+H238,2))</x:f>
      </x:c>
      <x:c r="J238" s="54"/>
      <x:c r="K238" s="54"/>
    </x:row>
    <x:row r="239" ht="23" customHeight="1">
      <x:c r="A239" s="56"/>
      <x:c r="B239" s="54"/>
      <x:c r="C239" s="54"/>
      <x:c r="D239" s="54"/>
      <x:c r="E239" s="54"/>
      <x:c r="F239" s="124"/>
      <x:c r="G239" s="60"/>
      <x:c r="H239" s="125" t="str">
        <x:f>IF(OR(F239="",G239=""),"",ROUND(F239*G239,2))</x:f>
      </x:c>
      <x:c r="I239" s="125" t="str">
        <x:f>IF(F239="","",ROUND(F239+H239,2))</x:f>
      </x:c>
      <x:c r="J239" s="54"/>
      <x:c r="K239" s="54"/>
    </x:row>
    <x:row r="240" ht="23" customHeight="1">
      <x:c r="A240" s="56"/>
      <x:c r="B240" s="54"/>
      <x:c r="C240" s="54"/>
      <x:c r="D240" s="54"/>
      <x:c r="E240" s="54"/>
      <x:c r="F240" s="124"/>
      <x:c r="G240" s="60"/>
      <x:c r="H240" s="125" t="str">
        <x:f>IF(OR(F240="",G240=""),"",ROUND(F240*G240,2))</x:f>
      </x:c>
      <x:c r="I240" s="125" t="str">
        <x:f>IF(F240="","",ROUND(F240+H240,2))</x:f>
      </x:c>
      <x:c r="J240" s="54"/>
      <x:c r="K240" s="54"/>
    </x:row>
    <x:row r="241" ht="23" customHeight="1">
      <x:c r="A241" s="56"/>
      <x:c r="B241" s="54"/>
      <x:c r="C241" s="54"/>
      <x:c r="D241" s="54"/>
      <x:c r="E241" s="54"/>
      <x:c r="F241" s="124"/>
      <x:c r="G241" s="60"/>
      <x:c r="H241" s="125" t="str">
        <x:f>IF(OR(F241="",G241=""),"",ROUND(F241*G241,2))</x:f>
      </x:c>
      <x:c r="I241" s="125" t="str">
        <x:f>IF(F241="","",ROUND(F241+H241,2))</x:f>
      </x:c>
      <x:c r="J241" s="54"/>
      <x:c r="K241" s="54"/>
    </x:row>
    <x:row r="242" ht="23" customHeight="1">
      <x:c r="A242" s="56"/>
      <x:c r="B242" s="54"/>
      <x:c r="C242" s="54"/>
      <x:c r="D242" s="54"/>
      <x:c r="E242" s="54"/>
      <x:c r="F242" s="124"/>
      <x:c r="G242" s="60"/>
      <x:c r="H242" s="125" t="str">
        <x:f>IF(OR(F242="",G242=""),"",ROUND(F242*G242,2))</x:f>
      </x:c>
      <x:c r="I242" s="125" t="str">
        <x:f>IF(F242="","",ROUND(F242+H242,2))</x:f>
      </x:c>
      <x:c r="J242" s="54"/>
      <x:c r="K242" s="54"/>
    </x:row>
    <x:row r="243" ht="23" customHeight="1">
      <x:c r="A243" s="56"/>
      <x:c r="B243" s="54"/>
      <x:c r="C243" s="54"/>
      <x:c r="D243" s="54"/>
      <x:c r="E243" s="54"/>
      <x:c r="F243" s="124"/>
      <x:c r="G243" s="60"/>
      <x:c r="H243" s="125" t="str">
        <x:f>IF(OR(F243="",G243=""),"",ROUND(F243*G243,2))</x:f>
      </x:c>
      <x:c r="I243" s="125" t="str">
        <x:f>IF(F243="","",ROUND(F243+H243,2))</x:f>
      </x:c>
      <x:c r="J243" s="54"/>
      <x:c r="K243" s="54"/>
    </x:row>
    <x:row r="244" ht="23" customHeight="1">
      <x:c r="A244" s="56"/>
      <x:c r="B244" s="54"/>
      <x:c r="C244" s="54"/>
      <x:c r="D244" s="54"/>
      <x:c r="E244" s="54"/>
      <x:c r="F244" s="124"/>
      <x:c r="G244" s="60"/>
      <x:c r="H244" s="125" t="str">
        <x:f>IF(OR(F244="",G244=""),"",ROUND(F244*G244,2))</x:f>
      </x:c>
      <x:c r="I244" s="125" t="str">
        <x:f>IF(F244="","",ROUND(F244+H244,2))</x:f>
      </x:c>
      <x:c r="J244" s="54"/>
      <x:c r="K244" s="54"/>
    </x:row>
    <x:row r="245" ht="23" customHeight="1">
      <x:c r="A245" s="56"/>
      <x:c r="B245" s="54"/>
      <x:c r="C245" s="54"/>
      <x:c r="D245" s="54"/>
      <x:c r="E245" s="54"/>
      <x:c r="F245" s="124"/>
      <x:c r="G245" s="60"/>
      <x:c r="H245" s="125" t="str">
        <x:f>IF(OR(F245="",G245=""),"",ROUND(F245*G245,2))</x:f>
      </x:c>
      <x:c r="I245" s="125" t="str">
        <x:f>IF(F245="","",ROUND(F245+H245,2))</x:f>
      </x:c>
      <x:c r="J245" s="54"/>
      <x:c r="K245" s="54"/>
    </x:row>
    <x:row r="246" ht="23" customHeight="1">
      <x:c r="A246" s="56"/>
      <x:c r="B246" s="54"/>
      <x:c r="C246" s="54"/>
      <x:c r="D246" s="54"/>
      <x:c r="E246" s="54"/>
      <x:c r="F246" s="124"/>
      <x:c r="G246" s="60"/>
      <x:c r="H246" s="125" t="str">
        <x:f>IF(OR(F246="",G246=""),"",ROUND(F246*G246,2))</x:f>
      </x:c>
      <x:c r="I246" s="125" t="str">
        <x:f>IF(F246="","",ROUND(F246+H246,2))</x:f>
      </x:c>
      <x:c r="J246" s="54"/>
      <x:c r="K246" s="54"/>
    </x:row>
    <x:row r="247" ht="23" customHeight="1">
      <x:c r="A247" s="56"/>
      <x:c r="B247" s="54"/>
      <x:c r="C247" s="54"/>
      <x:c r="D247" s="54"/>
      <x:c r="E247" s="54"/>
      <x:c r="F247" s="124"/>
      <x:c r="G247" s="60"/>
      <x:c r="H247" s="125" t="str">
        <x:f>IF(OR(F247="",G247=""),"",ROUND(F247*G247,2))</x:f>
      </x:c>
      <x:c r="I247" s="125" t="str">
        <x:f>IF(F247="","",ROUND(F247+H247,2))</x:f>
      </x:c>
      <x:c r="J247" s="54"/>
      <x:c r="K247" s="54"/>
    </x:row>
    <x:row r="248" ht="23" customHeight="1">
      <x:c r="A248" s="56"/>
      <x:c r="B248" s="54"/>
      <x:c r="C248" s="54"/>
      <x:c r="D248" s="54"/>
      <x:c r="E248" s="54"/>
      <x:c r="F248" s="124"/>
      <x:c r="G248" s="60"/>
      <x:c r="H248" s="125" t="str">
        <x:f>IF(OR(F248="",G248=""),"",ROUND(F248*G248,2))</x:f>
      </x:c>
      <x:c r="I248" s="125" t="str">
        <x:f>IF(F248="","",ROUND(F248+H248,2))</x:f>
      </x:c>
      <x:c r="J248" s="54"/>
      <x:c r="K248" s="54"/>
    </x:row>
    <x:row r="249" ht="23" customHeight="1">
      <x:c r="A249" s="56"/>
      <x:c r="B249" s="54"/>
      <x:c r="C249" s="54"/>
      <x:c r="D249" s="54"/>
      <x:c r="E249" s="54"/>
      <x:c r="F249" s="124"/>
      <x:c r="G249" s="60"/>
      <x:c r="H249" s="125" t="str">
        <x:f>IF(OR(F249="",G249=""),"",ROUND(F249*G249,2))</x:f>
      </x:c>
      <x:c r="I249" s="125" t="str">
        <x:f>IF(F249="","",ROUND(F249+H249,2))</x:f>
      </x:c>
      <x:c r="J249" s="54"/>
      <x:c r="K249" s="54"/>
    </x:row>
    <x:row r="250" ht="23" customHeight="1">
      <x:c r="A250" s="56"/>
      <x:c r="B250" s="54"/>
      <x:c r="C250" s="54"/>
      <x:c r="D250" s="54"/>
      <x:c r="E250" s="54"/>
      <x:c r="F250" s="124"/>
      <x:c r="G250" s="60"/>
      <x:c r="H250" s="125" t="str">
        <x:f>IF(OR(F250="",G250=""),"",ROUND(F250*G250,2))</x:f>
      </x:c>
      <x:c r="I250" s="125" t="str">
        <x:f>IF(F250="","",ROUND(F250+H250,2))</x:f>
      </x:c>
      <x:c r="J250" s="54"/>
      <x:c r="K250" s="54"/>
    </x:row>
    <x:row r="251" ht="23" customHeight="1">
      <x:c r="A251" s="56"/>
      <x:c r="B251" s="54"/>
      <x:c r="C251" s="54"/>
      <x:c r="D251" s="54"/>
      <x:c r="E251" s="54"/>
      <x:c r="F251" s="124"/>
      <x:c r="G251" s="60"/>
      <x:c r="H251" s="125" t="str">
        <x:f>IF(OR(F251="",G251=""),"",ROUND(F251*G251,2))</x:f>
      </x:c>
      <x:c r="I251" s="125" t="str">
        <x:f>IF(F251="","",ROUND(F251+H251,2))</x:f>
      </x:c>
      <x:c r="J251" s="54"/>
      <x:c r="K251" s="54"/>
    </x:row>
    <x:row r="252" ht="23" customHeight="1">
      <x:c r="A252" s="56"/>
      <x:c r="B252" s="54"/>
      <x:c r="C252" s="54"/>
      <x:c r="D252" s="54"/>
      <x:c r="E252" s="54"/>
      <x:c r="F252" s="124"/>
      <x:c r="G252" s="60"/>
      <x:c r="H252" s="125" t="str">
        <x:f>IF(OR(F252="",G252=""),"",ROUND(F252*G252,2))</x:f>
      </x:c>
      <x:c r="I252" s="125" t="str">
        <x:f>IF(F252="","",ROUND(F252+H252,2))</x:f>
      </x:c>
      <x:c r="J252" s="54"/>
      <x:c r="K252" s="54"/>
    </x:row>
    <x:row r="253" ht="23" customHeight="1">
      <x:c r="A253" s="56"/>
      <x:c r="B253" s="54"/>
      <x:c r="C253" s="54"/>
      <x:c r="D253" s="54"/>
      <x:c r="E253" s="54"/>
      <x:c r="F253" s="124"/>
      <x:c r="G253" s="60"/>
      <x:c r="H253" s="125" t="str">
        <x:f>IF(OR(F253="",G253=""),"",ROUND(F253*G253,2))</x:f>
      </x:c>
      <x:c r="I253" s="125" t="str">
        <x:f>IF(F253="","",ROUND(F253+H253,2))</x:f>
      </x:c>
      <x:c r="J253" s="54"/>
      <x:c r="K253" s="54"/>
    </x:row>
    <x:row r="254" ht="23" customHeight="1">
      <x:c r="A254" s="56"/>
      <x:c r="B254" s="54"/>
      <x:c r="C254" s="54"/>
      <x:c r="D254" s="54"/>
      <x:c r="E254" s="54"/>
      <x:c r="F254" s="124"/>
      <x:c r="G254" s="60"/>
      <x:c r="H254" s="125" t="str">
        <x:f>IF(OR(F254="",G254=""),"",ROUND(F254*G254,2))</x:f>
      </x:c>
      <x:c r="I254" s="125" t="str">
        <x:f>IF(F254="","",ROUND(F254+H254,2))</x:f>
      </x:c>
      <x:c r="J254" s="54"/>
      <x:c r="K254" s="54"/>
    </x:row>
    <x:row r="255" ht="23" customHeight="1">
      <x:c r="A255" s="56"/>
      <x:c r="B255" s="54"/>
      <x:c r="C255" s="54"/>
      <x:c r="D255" s="54"/>
      <x:c r="E255" s="54"/>
      <x:c r="F255" s="124"/>
      <x:c r="G255" s="60"/>
      <x:c r="H255" s="125" t="str">
        <x:f>IF(OR(F255="",G255=""),"",ROUND(F255*G255,2))</x:f>
      </x:c>
      <x:c r="I255" s="125" t="str">
        <x:f>IF(F255="","",ROUND(F255+H255,2))</x:f>
      </x:c>
      <x:c r="J255" s="54"/>
      <x:c r="K255" s="54"/>
    </x:row>
    <x:row r="256" ht="23" customHeight="1">
      <x:c r="A256" s="56"/>
      <x:c r="B256" s="54"/>
      <x:c r="C256" s="54"/>
      <x:c r="D256" s="54"/>
      <x:c r="E256" s="54"/>
      <x:c r="F256" s="124"/>
      <x:c r="G256" s="60"/>
      <x:c r="H256" s="125" t="str">
        <x:f>IF(OR(F256="",G256=""),"",ROUND(F256*G256,2))</x:f>
      </x:c>
      <x:c r="I256" s="125" t="str">
        <x:f>IF(F256="","",ROUND(F256+H256,2))</x:f>
      </x:c>
      <x:c r="J256" s="54"/>
      <x:c r="K256" s="54"/>
    </x:row>
    <x:row r="257" ht="23" customHeight="1">
      <x:c r="A257" s="56"/>
      <x:c r="B257" s="54"/>
      <x:c r="C257" s="54"/>
      <x:c r="D257" s="54"/>
      <x:c r="E257" s="54"/>
      <x:c r="F257" s="124"/>
      <x:c r="G257" s="60"/>
      <x:c r="H257" s="125" t="str">
        <x:f>IF(OR(F257="",G257=""),"",ROUND(F257*G257,2))</x:f>
      </x:c>
      <x:c r="I257" s="125" t="str">
        <x:f>IF(F257="","",ROUND(F257+H257,2))</x:f>
      </x:c>
      <x:c r="J257" s="54"/>
      <x:c r="K257" s="54"/>
    </x:row>
    <x:row r="258" ht="23" customHeight="1">
      <x:c r="A258" s="56"/>
      <x:c r="B258" s="54"/>
      <x:c r="C258" s="54"/>
      <x:c r="D258" s="54"/>
      <x:c r="E258" s="54"/>
      <x:c r="F258" s="124"/>
      <x:c r="G258" s="60"/>
      <x:c r="H258" s="125" t="str">
        <x:f>IF(OR(F258="",G258=""),"",ROUND(F258*G258,2))</x:f>
      </x:c>
      <x:c r="I258" s="125" t="str">
        <x:f>IF(F258="","",ROUND(F258+H258,2))</x:f>
      </x:c>
      <x:c r="J258" s="54"/>
      <x:c r="K258" s="54"/>
    </x:row>
    <x:row r="259" ht="23" customHeight="1">
      <x:c r="A259" s="56"/>
      <x:c r="B259" s="54"/>
      <x:c r="C259" s="54"/>
      <x:c r="D259" s="54"/>
      <x:c r="E259" s="54"/>
      <x:c r="F259" s="124"/>
      <x:c r="G259" s="60"/>
      <x:c r="H259" s="125" t="str">
        <x:f>IF(OR(F259="",G259=""),"",ROUND(F259*G259,2))</x:f>
      </x:c>
      <x:c r="I259" s="125" t="str">
        <x:f>IF(F259="","",ROUND(F259+H259,2))</x:f>
      </x:c>
      <x:c r="J259" s="54"/>
      <x:c r="K259" s="54"/>
    </x:row>
    <x:row r="260" ht="23" customHeight="1">
      <x:c r="A260" s="56"/>
      <x:c r="B260" s="54"/>
      <x:c r="C260" s="54"/>
      <x:c r="D260" s="54"/>
      <x:c r="E260" s="54"/>
      <x:c r="F260" s="124"/>
      <x:c r="G260" s="60"/>
      <x:c r="H260" s="125" t="str">
        <x:f>IF(OR(F260="",G260=""),"",ROUND(F260*G260,2))</x:f>
      </x:c>
      <x:c r="I260" s="125" t="str">
        <x:f>IF(F260="","",ROUND(F260+H260,2))</x:f>
      </x:c>
      <x:c r="J260" s="54"/>
      <x:c r="K260" s="54"/>
    </x:row>
    <x:row r="261" ht="23" customHeight="1">
      <x:c r="A261" s="56"/>
      <x:c r="B261" s="54"/>
      <x:c r="C261" s="54"/>
      <x:c r="D261" s="54"/>
      <x:c r="E261" s="54"/>
      <x:c r="F261" s="124"/>
      <x:c r="G261" s="60"/>
      <x:c r="H261" s="125" t="str">
        <x:f>IF(OR(F261="",G261=""),"",ROUND(F261*G261,2))</x:f>
      </x:c>
      <x:c r="I261" s="125" t="str">
        <x:f>IF(F261="","",ROUND(F261+H261,2))</x:f>
      </x:c>
      <x:c r="J261" s="54"/>
      <x:c r="K261" s="54"/>
    </x:row>
    <x:row r="262" ht="23" customHeight="1">
      <x:c r="A262" s="56"/>
      <x:c r="B262" s="54"/>
      <x:c r="C262" s="54"/>
      <x:c r="D262" s="54"/>
      <x:c r="E262" s="54"/>
      <x:c r="F262" s="124"/>
      <x:c r="G262" s="60"/>
      <x:c r="H262" s="125" t="str">
        <x:f>IF(OR(F262="",G262=""),"",ROUND(F262*G262,2))</x:f>
      </x:c>
      <x:c r="I262" s="125" t="str">
        <x:f>IF(F262="","",ROUND(F262+H262,2))</x:f>
      </x:c>
      <x:c r="J262" s="54"/>
      <x:c r="K262" s="54"/>
    </x:row>
    <x:row r="263" ht="23" customHeight="1">
      <x:c r="A263" s="56"/>
      <x:c r="B263" s="54"/>
      <x:c r="C263" s="54"/>
      <x:c r="D263" s="54"/>
      <x:c r="E263" s="54"/>
      <x:c r="F263" s="124"/>
      <x:c r="G263" s="60"/>
      <x:c r="H263" s="125" t="str">
        <x:f>IF(OR(F263="",G263=""),"",ROUND(F263*G263,2))</x:f>
      </x:c>
      <x:c r="I263" s="125" t="str">
        <x:f>IF(F263="","",ROUND(F263+H263,2))</x:f>
      </x:c>
      <x:c r="J263" s="54"/>
      <x:c r="K263" s="54"/>
    </x:row>
    <x:row r="264" ht="23" customHeight="1">
      <x:c r="A264" s="56"/>
      <x:c r="B264" s="54"/>
      <x:c r="C264" s="54"/>
      <x:c r="D264" s="54"/>
      <x:c r="E264" s="54"/>
      <x:c r="F264" s="124"/>
      <x:c r="G264" s="60"/>
      <x:c r="H264" s="125" t="str">
        <x:f>IF(OR(F264="",G264=""),"",ROUND(F264*G264,2))</x:f>
      </x:c>
      <x:c r="I264" s="125" t="str">
        <x:f>IF(F264="","",ROUND(F264+H264,2))</x:f>
      </x:c>
      <x:c r="J264" s="54"/>
      <x:c r="K264" s="54"/>
    </x:row>
    <x:row r="265" ht="23" customHeight="1">
      <x:c r="A265" s="56"/>
      <x:c r="B265" s="54"/>
      <x:c r="C265" s="54"/>
      <x:c r="D265" s="54"/>
      <x:c r="E265" s="54"/>
      <x:c r="F265" s="124"/>
      <x:c r="G265" s="60"/>
      <x:c r="H265" s="125" t="str">
        <x:f>IF(OR(F265="",G265=""),"",ROUND(F265*G265,2))</x:f>
      </x:c>
      <x:c r="I265" s="125" t="str">
        <x:f>IF(F265="","",ROUND(F265+H265,2))</x:f>
      </x:c>
      <x:c r="J265" s="54"/>
      <x:c r="K265" s="54"/>
    </x:row>
    <x:row r="266" ht="23" customHeight="1">
      <x:c r="A266" s="56"/>
      <x:c r="B266" s="54"/>
      <x:c r="C266" s="54"/>
      <x:c r="D266" s="54"/>
      <x:c r="E266" s="54"/>
      <x:c r="F266" s="124"/>
      <x:c r="G266" s="60"/>
      <x:c r="H266" s="125" t="str">
        <x:f>IF(OR(F266="",G266=""),"",ROUND(F266*G266,2))</x:f>
      </x:c>
      <x:c r="I266" s="125" t="str">
        <x:f>IF(F266="","",ROUND(F266+H266,2))</x:f>
      </x:c>
      <x:c r="J266" s="54"/>
      <x:c r="K266" s="54"/>
    </x:row>
    <x:row r="267" ht="23" customHeight="1">
      <x:c r="A267" s="56"/>
      <x:c r="B267" s="54"/>
      <x:c r="C267" s="54"/>
      <x:c r="D267" s="54"/>
      <x:c r="E267" s="54"/>
      <x:c r="F267" s="124"/>
      <x:c r="G267" s="60"/>
      <x:c r="H267" s="125" t="str">
        <x:f>IF(OR(F267="",G267=""),"",ROUND(F267*G267,2))</x:f>
      </x:c>
      <x:c r="I267" s="125" t="str">
        <x:f>IF(F267="","",ROUND(F267+H267,2))</x:f>
      </x:c>
      <x:c r="J267" s="54"/>
      <x:c r="K267" s="54"/>
    </x:row>
    <x:row r="268" ht="23" customHeight="1">
      <x:c r="A268" s="56"/>
      <x:c r="B268" s="54"/>
      <x:c r="C268" s="54"/>
      <x:c r="D268" s="54"/>
      <x:c r="E268" s="54"/>
      <x:c r="F268" s="124"/>
      <x:c r="G268" s="60"/>
      <x:c r="H268" s="125" t="str">
        <x:f>IF(OR(F268="",G268=""),"",ROUND(F268*G268,2))</x:f>
      </x:c>
      <x:c r="I268" s="125" t="str">
        <x:f>IF(F268="","",ROUND(F268+H268,2))</x:f>
      </x:c>
      <x:c r="J268" s="54"/>
      <x:c r="K268" s="54"/>
    </x:row>
    <x:row r="269" ht="23" customHeight="1">
      <x:c r="A269" s="56"/>
      <x:c r="B269" s="54"/>
      <x:c r="C269" s="54"/>
      <x:c r="D269" s="54"/>
      <x:c r="E269" s="54"/>
      <x:c r="F269" s="124"/>
      <x:c r="G269" s="60"/>
      <x:c r="H269" s="125" t="str">
        <x:f>IF(OR(F269="",G269=""),"",ROUND(F269*G269,2))</x:f>
      </x:c>
      <x:c r="I269" s="125" t="str">
        <x:f>IF(F269="","",ROUND(F269+H269,2))</x:f>
      </x:c>
      <x:c r="J269" s="54"/>
      <x:c r="K269" s="54"/>
    </x:row>
    <x:row r="270" ht="23" customHeight="1">
      <x:c r="A270" s="56"/>
      <x:c r="B270" s="54"/>
      <x:c r="C270" s="54"/>
      <x:c r="D270" s="54"/>
      <x:c r="E270" s="54"/>
      <x:c r="F270" s="124"/>
      <x:c r="G270" s="60"/>
      <x:c r="H270" s="125" t="str">
        <x:f>IF(OR(F270="",G270=""),"",ROUND(F270*G270,2))</x:f>
      </x:c>
      <x:c r="I270" s="125" t="str">
        <x:f>IF(F270="","",ROUND(F270+H270,2))</x:f>
      </x:c>
      <x:c r="J270" s="54"/>
      <x:c r="K270" s="54"/>
    </x:row>
    <x:row r="271" ht="23" customHeight="1">
      <x:c r="A271" s="56"/>
      <x:c r="B271" s="54"/>
      <x:c r="C271" s="54"/>
      <x:c r="D271" s="54"/>
      <x:c r="E271" s="54"/>
      <x:c r="F271" s="124"/>
      <x:c r="G271" s="60"/>
      <x:c r="H271" s="125" t="str">
        <x:f>IF(OR(F271="",G271=""),"",ROUND(F271*G271,2))</x:f>
      </x:c>
      <x:c r="I271" s="125" t="str">
        <x:f>IF(F271="","",ROUND(F271+H271,2))</x:f>
      </x:c>
      <x:c r="J271" s="54"/>
      <x:c r="K271" s="54"/>
    </x:row>
    <x:row r="272" ht="23" customHeight="1">
      <x:c r="A272" s="56"/>
      <x:c r="B272" s="54"/>
      <x:c r="C272" s="54"/>
      <x:c r="D272" s="54"/>
      <x:c r="E272" s="54"/>
      <x:c r="F272" s="124"/>
      <x:c r="G272" s="60"/>
      <x:c r="H272" s="125" t="str">
        <x:f>IF(OR(F272="",G272=""),"",ROUND(F272*G272,2))</x:f>
      </x:c>
      <x:c r="I272" s="125" t="str">
        <x:f>IF(F272="","",ROUND(F272+H272,2))</x:f>
      </x:c>
      <x:c r="J272" s="54"/>
      <x:c r="K272" s="54"/>
    </x:row>
    <x:row r="273" ht="23" customHeight="1">
      <x:c r="A273" s="56"/>
      <x:c r="B273" s="54"/>
      <x:c r="C273" s="54"/>
      <x:c r="D273" s="54"/>
      <x:c r="E273" s="54"/>
      <x:c r="F273" s="124"/>
      <x:c r="G273" s="60"/>
      <x:c r="H273" s="125" t="str">
        <x:f>IF(OR(F273="",G273=""),"",ROUND(F273*G273,2))</x:f>
      </x:c>
      <x:c r="I273" s="125" t="str">
        <x:f>IF(F273="","",ROUND(F273+H273,2))</x:f>
      </x:c>
      <x:c r="J273" s="54"/>
      <x:c r="K273" s="54"/>
    </x:row>
    <x:row r="274" ht="23" customHeight="1">
      <x:c r="A274" s="56"/>
      <x:c r="B274" s="54"/>
      <x:c r="C274" s="54"/>
      <x:c r="D274" s="54"/>
      <x:c r="E274" s="54"/>
      <x:c r="F274" s="124"/>
      <x:c r="G274" s="60"/>
      <x:c r="H274" s="125" t="str">
        <x:f>IF(OR(F274="",G274=""),"",ROUND(F274*G274,2))</x:f>
      </x:c>
      <x:c r="I274" s="125" t="str">
        <x:f>IF(F274="","",ROUND(F274+H274,2))</x:f>
      </x:c>
      <x:c r="J274" s="54"/>
      <x:c r="K274" s="54"/>
    </x:row>
    <x:row r="275" ht="23" customHeight="1">
      <x:c r="A275" s="56"/>
      <x:c r="B275" s="54"/>
      <x:c r="C275" s="54"/>
      <x:c r="D275" s="54"/>
      <x:c r="E275" s="54"/>
      <x:c r="F275" s="124"/>
      <x:c r="G275" s="60"/>
      <x:c r="H275" s="125" t="str">
        <x:f>IF(OR(F275="",G275=""),"",ROUND(F275*G275,2))</x:f>
      </x:c>
      <x:c r="I275" s="125" t="str">
        <x:f>IF(F275="","",ROUND(F275+H275,2))</x:f>
      </x:c>
      <x:c r="J275" s="54"/>
      <x:c r="K275" s="54"/>
    </x:row>
    <x:row r="276" ht="23" customHeight="1">
      <x:c r="A276" s="56"/>
      <x:c r="B276" s="54"/>
      <x:c r="C276" s="54"/>
      <x:c r="D276" s="54"/>
      <x:c r="E276" s="54"/>
      <x:c r="F276" s="124"/>
      <x:c r="G276" s="60"/>
      <x:c r="H276" s="125" t="str">
        <x:f>IF(OR(F276="",G276=""),"",ROUND(F276*G276,2))</x:f>
      </x:c>
      <x:c r="I276" s="125" t="str">
        <x:f>IF(F276="","",ROUND(F276+H276,2))</x:f>
      </x:c>
      <x:c r="J276" s="54"/>
      <x:c r="K276" s="54"/>
    </x:row>
    <x:row r="277" ht="23" customHeight="1">
      <x:c r="A277" s="56"/>
      <x:c r="B277" s="54"/>
      <x:c r="C277" s="54"/>
      <x:c r="D277" s="54"/>
      <x:c r="E277" s="54"/>
      <x:c r="F277" s="124"/>
      <x:c r="G277" s="60"/>
      <x:c r="H277" s="125" t="str">
        <x:f>IF(OR(F277="",G277=""),"",ROUND(F277*G277,2))</x:f>
      </x:c>
      <x:c r="I277" s="125" t="str">
        <x:f>IF(F277="","",ROUND(F277+H277,2))</x:f>
      </x:c>
      <x:c r="J277" s="54"/>
      <x:c r="K277" s="54"/>
    </x:row>
    <x:row r="278" ht="23" customHeight="1">
      <x:c r="A278" s="56"/>
      <x:c r="B278" s="54"/>
      <x:c r="C278" s="54"/>
      <x:c r="D278" s="54"/>
      <x:c r="E278" s="54"/>
      <x:c r="F278" s="124"/>
      <x:c r="G278" s="60"/>
      <x:c r="H278" s="125" t="str">
        <x:f>IF(OR(F278="",G278=""),"",ROUND(F278*G278,2))</x:f>
      </x:c>
      <x:c r="I278" s="125" t="str">
        <x:f>IF(F278="","",ROUND(F278+H278,2))</x:f>
      </x:c>
      <x:c r="J278" s="54"/>
      <x:c r="K278" s="54"/>
    </x:row>
    <x:row r="279" ht="23" customHeight="1">
      <x:c r="A279" s="56"/>
      <x:c r="B279" s="54"/>
      <x:c r="C279" s="54"/>
      <x:c r="D279" s="54"/>
      <x:c r="E279" s="54"/>
      <x:c r="F279" s="124"/>
      <x:c r="G279" s="60"/>
      <x:c r="H279" s="125" t="str">
        <x:f>IF(OR(F279="",G279=""),"",ROUND(F279*G279,2))</x:f>
      </x:c>
      <x:c r="I279" s="125" t="str">
        <x:f>IF(F279="","",ROUND(F279+H279,2))</x:f>
      </x:c>
      <x:c r="J279" s="54"/>
      <x:c r="K279" s="54"/>
    </x:row>
    <x:row r="280" ht="23" customHeight="1">
      <x:c r="A280" s="56"/>
      <x:c r="B280" s="54"/>
      <x:c r="C280" s="54"/>
      <x:c r="D280" s="54"/>
      <x:c r="E280" s="54"/>
      <x:c r="F280" s="124"/>
      <x:c r="G280" s="60"/>
      <x:c r="H280" s="125" t="str">
        <x:f>IF(OR(F280="",G280=""),"",ROUND(F280*G280,2))</x:f>
      </x:c>
      <x:c r="I280" s="125" t="str">
        <x:f>IF(F280="","",ROUND(F280+H280,2))</x:f>
      </x:c>
      <x:c r="J280" s="54"/>
      <x:c r="K280" s="54"/>
    </x:row>
    <x:row r="281" ht="23" customHeight="1">
      <x:c r="A281" s="56"/>
      <x:c r="B281" s="54"/>
      <x:c r="C281" s="54"/>
      <x:c r="D281" s="54"/>
      <x:c r="E281" s="54"/>
      <x:c r="F281" s="124"/>
      <x:c r="G281" s="60"/>
      <x:c r="H281" s="125" t="str">
        <x:f>IF(OR(F281="",G281=""),"",ROUND(F281*G281,2))</x:f>
      </x:c>
      <x:c r="I281" s="125" t="str">
        <x:f>IF(F281="","",ROUND(F281+H281,2))</x:f>
      </x:c>
      <x:c r="J281" s="54"/>
      <x:c r="K281" s="54"/>
    </x:row>
    <x:row r="282" ht="23" customHeight="1">
      <x:c r="A282" s="56"/>
      <x:c r="B282" s="54"/>
      <x:c r="C282" s="54"/>
      <x:c r="D282" s="54"/>
      <x:c r="E282" s="54"/>
      <x:c r="F282" s="124"/>
      <x:c r="G282" s="60"/>
      <x:c r="H282" s="125" t="str">
        <x:f>IF(OR(F282="",G282=""),"",ROUND(F282*G282,2))</x:f>
      </x:c>
      <x:c r="I282" s="125" t="str">
        <x:f>IF(F282="","",ROUND(F282+H282,2))</x:f>
      </x:c>
      <x:c r="J282" s="54"/>
      <x:c r="K282" s="54"/>
    </x:row>
    <x:row r="283" ht="23" customHeight="1">
      <x:c r="A283" s="56"/>
      <x:c r="B283" s="54"/>
      <x:c r="C283" s="54"/>
      <x:c r="D283" s="54"/>
      <x:c r="E283" s="54"/>
      <x:c r="F283" s="124"/>
      <x:c r="G283" s="60"/>
      <x:c r="H283" s="125" t="str">
        <x:f>IF(OR(F283="",G283=""),"",ROUND(F283*G283,2))</x:f>
      </x:c>
      <x:c r="I283" s="125" t="str">
        <x:f>IF(F283="","",ROUND(F283+H283,2))</x:f>
      </x:c>
      <x:c r="J283" s="54"/>
      <x:c r="K283" s="54"/>
    </x:row>
    <x:row r="284" ht="23" customHeight="1">
      <x:c r="A284" s="56"/>
      <x:c r="B284" s="54"/>
      <x:c r="C284" s="54"/>
      <x:c r="D284" s="54"/>
      <x:c r="E284" s="54"/>
      <x:c r="F284" s="124"/>
      <x:c r="G284" s="60"/>
      <x:c r="H284" s="125" t="str">
        <x:f>IF(OR(F284="",G284=""),"",ROUND(F284*G284,2))</x:f>
      </x:c>
      <x:c r="I284" s="125" t="str">
        <x:f>IF(F284="","",ROUND(F284+H284,2))</x:f>
      </x:c>
      <x:c r="J284" s="54"/>
      <x:c r="K284" s="54"/>
    </x:row>
    <x:row r="285" ht="23" customHeight="1">
      <x:c r="A285" s="56"/>
      <x:c r="B285" s="54"/>
      <x:c r="C285" s="54"/>
      <x:c r="D285" s="54"/>
      <x:c r="E285" s="54"/>
      <x:c r="F285" s="124"/>
      <x:c r="G285" s="60"/>
      <x:c r="H285" s="125" t="str">
        <x:f>IF(OR(F285="",G285=""),"",ROUND(F285*G285,2))</x:f>
      </x:c>
      <x:c r="I285" s="125" t="str">
        <x:f>IF(F285="","",ROUND(F285+H285,2))</x:f>
      </x:c>
      <x:c r="J285" s="54"/>
      <x:c r="K285" s="54"/>
    </x:row>
    <x:row r="286" ht="23" customHeight="1">
      <x:c r="A286" s="56"/>
      <x:c r="B286" s="54"/>
      <x:c r="C286" s="54"/>
      <x:c r="D286" s="54"/>
      <x:c r="E286" s="54"/>
      <x:c r="F286" s="124"/>
      <x:c r="G286" s="60"/>
      <x:c r="H286" s="125" t="str">
        <x:f>IF(OR(F286="",G286=""),"",ROUND(F286*G286,2))</x:f>
      </x:c>
      <x:c r="I286" s="125" t="str">
        <x:f>IF(F286="","",ROUND(F286+H286,2))</x:f>
      </x:c>
      <x:c r="J286" s="54"/>
      <x:c r="K286" s="54"/>
    </x:row>
    <x:row r="287" ht="23" customHeight="1">
      <x:c r="A287" s="56"/>
      <x:c r="B287" s="54"/>
      <x:c r="C287" s="54"/>
      <x:c r="D287" s="54"/>
      <x:c r="E287" s="54"/>
      <x:c r="F287" s="124"/>
      <x:c r="G287" s="60"/>
      <x:c r="H287" s="125" t="str">
        <x:f>IF(OR(F287="",G287=""),"",ROUND(F287*G287,2))</x:f>
      </x:c>
      <x:c r="I287" s="125" t="str">
        <x:f>IF(F287="","",ROUND(F287+H287,2))</x:f>
      </x:c>
      <x:c r="J287" s="54"/>
      <x:c r="K287" s="54"/>
    </x:row>
    <x:row r="288" ht="23" customHeight="1">
      <x:c r="A288" s="56"/>
      <x:c r="B288" s="54"/>
      <x:c r="C288" s="54"/>
      <x:c r="D288" s="54"/>
      <x:c r="E288" s="54"/>
      <x:c r="F288" s="124"/>
      <x:c r="G288" s="60"/>
      <x:c r="H288" s="125" t="str">
        <x:f>IF(OR(F288="",G288=""),"",ROUND(F288*G288,2))</x:f>
      </x:c>
      <x:c r="I288" s="125" t="str">
        <x:f>IF(F288="","",ROUND(F288+H288,2))</x:f>
      </x:c>
      <x:c r="J288" s="54"/>
      <x:c r="K288" s="54"/>
    </x:row>
    <x:row r="289" ht="23" customHeight="1">
      <x:c r="A289" s="56"/>
      <x:c r="B289" s="54"/>
      <x:c r="C289" s="54"/>
      <x:c r="D289" s="54"/>
      <x:c r="E289" s="54"/>
      <x:c r="F289" s="124"/>
      <x:c r="G289" s="60"/>
      <x:c r="H289" s="125" t="str">
        <x:f>IF(OR(F289="",G289=""),"",ROUND(F289*G289,2))</x:f>
      </x:c>
      <x:c r="I289" s="125" t="str">
        <x:f>IF(F289="","",ROUND(F289+H289,2))</x:f>
      </x:c>
      <x:c r="J289" s="54"/>
      <x:c r="K289" s="54"/>
    </x:row>
    <x:row r="290" ht="23" customHeight="1">
      <x:c r="A290" s="56"/>
      <x:c r="B290" s="54"/>
      <x:c r="C290" s="54"/>
      <x:c r="D290" s="54"/>
      <x:c r="E290" s="54"/>
      <x:c r="F290" s="124"/>
      <x:c r="G290" s="60"/>
      <x:c r="H290" s="125" t="str">
        <x:f>IF(OR(F290="",G290=""),"",ROUND(F290*G290,2))</x:f>
      </x:c>
      <x:c r="I290" s="125" t="str">
        <x:f>IF(F290="","",ROUND(F290+H290,2))</x:f>
      </x:c>
      <x:c r="J290" s="54"/>
      <x:c r="K290" s="54"/>
    </x:row>
    <x:row r="291" ht="23" customHeight="1">
      <x:c r="A291" s="56"/>
      <x:c r="B291" s="54"/>
      <x:c r="C291" s="54"/>
      <x:c r="D291" s="54"/>
      <x:c r="E291" s="54"/>
      <x:c r="F291" s="124"/>
      <x:c r="G291" s="60"/>
      <x:c r="H291" s="125" t="str">
        <x:f>IF(OR(F291="",G291=""),"",ROUND(F291*G291,2))</x:f>
      </x:c>
      <x:c r="I291" s="125" t="str">
        <x:f>IF(F291="","",ROUND(F291+H291,2))</x:f>
      </x:c>
      <x:c r="J291" s="54"/>
      <x:c r="K291" s="54"/>
    </x:row>
    <x:row r="292" ht="23" customHeight="1">
      <x:c r="A292" s="56"/>
      <x:c r="B292" s="54"/>
      <x:c r="C292" s="54"/>
      <x:c r="D292" s="54"/>
      <x:c r="E292" s="54"/>
      <x:c r="F292" s="124"/>
      <x:c r="G292" s="60"/>
      <x:c r="H292" s="125" t="str">
        <x:f>IF(OR(F292="",G292=""),"",ROUND(F292*G292,2))</x:f>
      </x:c>
      <x:c r="I292" s="125" t="str">
        <x:f>IF(F292="","",ROUND(F292+H292,2))</x:f>
      </x:c>
      <x:c r="J292" s="54"/>
      <x:c r="K292" s="54"/>
    </x:row>
    <x:row r="293" ht="23" customHeight="1">
      <x:c r="A293" s="56"/>
      <x:c r="B293" s="54"/>
      <x:c r="C293" s="54"/>
      <x:c r="D293" s="54"/>
      <x:c r="E293" s="54"/>
      <x:c r="F293" s="124"/>
      <x:c r="G293" s="60"/>
      <x:c r="H293" s="125" t="str">
        <x:f>IF(OR(F293="",G293=""),"",ROUND(F293*G293,2))</x:f>
      </x:c>
      <x:c r="I293" s="125" t="str">
        <x:f>IF(F293="","",ROUND(F293+H293,2))</x:f>
      </x:c>
      <x:c r="J293" s="54"/>
      <x:c r="K293" s="54"/>
    </x:row>
    <x:row r="294" ht="23" customHeight="1">
      <x:c r="A294" s="56"/>
      <x:c r="B294" s="54"/>
      <x:c r="C294" s="54"/>
      <x:c r="D294" s="54"/>
      <x:c r="E294" s="54"/>
      <x:c r="F294" s="124"/>
      <x:c r="G294" s="60"/>
      <x:c r="H294" s="125" t="str">
        <x:f>IF(OR(F294="",G294=""),"",ROUND(F294*G294,2))</x:f>
      </x:c>
      <x:c r="I294" s="125" t="str">
        <x:f>IF(F294="","",ROUND(F294+H294,2))</x:f>
      </x:c>
      <x:c r="J294" s="54"/>
      <x:c r="K294" s="54"/>
    </x:row>
    <x:row r="295" ht="23" customHeight="1">
      <x:c r="A295" s="56"/>
      <x:c r="B295" s="54"/>
      <x:c r="C295" s="54"/>
      <x:c r="D295" s="54"/>
      <x:c r="E295" s="54"/>
      <x:c r="F295" s="124"/>
      <x:c r="G295" s="60"/>
      <x:c r="H295" s="125" t="str">
        <x:f>IF(OR(F295="",G295=""),"",ROUND(F295*G295,2))</x:f>
      </x:c>
      <x:c r="I295" s="125" t="str">
        <x:f>IF(F295="","",ROUND(F295+H295,2))</x:f>
      </x:c>
      <x:c r="J295" s="54"/>
      <x:c r="K295" s="54"/>
    </x:row>
    <x:row r="296" ht="23" customHeight="1">
      <x:c r="A296" s="56"/>
      <x:c r="B296" s="54"/>
      <x:c r="C296" s="54"/>
      <x:c r="D296" s="54"/>
      <x:c r="E296" s="54"/>
      <x:c r="F296" s="124"/>
      <x:c r="G296" s="60"/>
      <x:c r="H296" s="125" t="str">
        <x:f>IF(OR(F296="",G296=""),"",ROUND(F296*G296,2))</x:f>
      </x:c>
      <x:c r="I296" s="125" t="str">
        <x:f>IF(F296="","",ROUND(F296+H296,2))</x:f>
      </x:c>
      <x:c r="J296" s="54"/>
      <x:c r="K296" s="54"/>
    </x:row>
    <x:row r="297" ht="23" customHeight="1">
      <x:c r="A297" s="56"/>
      <x:c r="B297" s="54"/>
      <x:c r="C297" s="54"/>
      <x:c r="D297" s="54"/>
      <x:c r="E297" s="54"/>
      <x:c r="F297" s="124"/>
      <x:c r="G297" s="60"/>
      <x:c r="H297" s="125" t="str">
        <x:f>IF(OR(F297="",G297=""),"",ROUND(F297*G297,2))</x:f>
      </x:c>
      <x:c r="I297" s="125" t="str">
        <x:f>IF(F297="","",ROUND(F297+H297,2))</x:f>
      </x:c>
      <x:c r="J297" s="54"/>
      <x:c r="K297" s="54"/>
    </x:row>
    <x:row r="298" ht="23" customHeight="1">
      <x:c r="A298" s="56"/>
      <x:c r="B298" s="54"/>
      <x:c r="C298" s="54"/>
      <x:c r="D298" s="54"/>
      <x:c r="E298" s="54"/>
      <x:c r="F298" s="124"/>
      <x:c r="G298" s="60"/>
      <x:c r="H298" s="125" t="str">
        <x:f>IF(OR(F298="",G298=""),"",ROUND(F298*G298,2))</x:f>
      </x:c>
      <x:c r="I298" s="125" t="str">
        <x:f>IF(F298="","",ROUND(F298+H298,2))</x:f>
      </x:c>
      <x:c r="J298" s="54"/>
      <x:c r="K298" s="54"/>
    </x:row>
    <x:row r="299" ht="23" customHeight="1">
      <x:c r="A299" s="56"/>
      <x:c r="B299" s="54"/>
      <x:c r="C299" s="54"/>
      <x:c r="D299" s="54"/>
      <x:c r="E299" s="54"/>
      <x:c r="F299" s="124"/>
      <x:c r="G299" s="60"/>
      <x:c r="H299" s="125" t="str">
        <x:f>IF(OR(F299="",G299=""),"",ROUND(F299*G299,2))</x:f>
      </x:c>
      <x:c r="I299" s="125" t="str">
        <x:f>IF(F299="","",ROUND(F299+H299,2))</x:f>
      </x:c>
      <x:c r="J299" s="54"/>
      <x:c r="K299" s="54"/>
    </x:row>
    <x:row r="300" ht="23" customHeight="1">
      <x:c r="A300" s="56"/>
      <x:c r="B300" s="54"/>
      <x:c r="C300" s="54"/>
      <x:c r="D300" s="54"/>
      <x:c r="E300" s="54"/>
      <x:c r="F300" s="124"/>
      <x:c r="G300" s="60"/>
      <x:c r="H300" s="125" t="str">
        <x:f>IF(OR(F300="",G300=""),"",ROUND(F300*G300,2))</x:f>
      </x:c>
      <x:c r="I300" s="125" t="str">
        <x:f>IF(F300="","",ROUND(F300+H300,2))</x:f>
      </x:c>
      <x:c r="J300" s="54"/>
      <x:c r="K300" s="54"/>
    </x:row>
    <x:row r="301" ht="23" customHeight="1">
      <x:c r="A301" s="56"/>
      <x:c r="B301" s="54"/>
      <x:c r="C301" s="54"/>
      <x:c r="D301" s="54"/>
      <x:c r="E301" s="54"/>
      <x:c r="F301" s="124"/>
      <x:c r="G301" s="60"/>
      <x:c r="H301" s="125" t="str">
        <x:f>IF(OR(F301="",G301=""),"",ROUND(F301*G301,2))</x:f>
      </x:c>
      <x:c r="I301" s="125" t="str">
        <x:f>IF(F301="","",ROUND(F301+H301,2))</x:f>
      </x:c>
      <x:c r="J301" s="54"/>
      <x:c r="K301" s="54"/>
    </x:row>
    <x:row r="302" ht="23" customHeight="1">
      <x:c r="A302" s="56"/>
      <x:c r="B302" s="54"/>
      <x:c r="C302" s="54"/>
      <x:c r="D302" s="54"/>
      <x:c r="E302" s="54"/>
      <x:c r="F302" s="124"/>
      <x:c r="G302" s="60"/>
      <x:c r="H302" s="125" t="str">
        <x:f>IF(OR(F302="",G302=""),"",ROUND(F302*G302,2))</x:f>
      </x:c>
      <x:c r="I302" s="125" t="str">
        <x:f>IF(F302="","",ROUND(F302+H302,2))</x:f>
      </x:c>
      <x:c r="J302" s="54"/>
      <x:c r="K302" s="54"/>
    </x:row>
    <x:row r="303" ht="23" customHeight="1">
      <x:c r="A303" s="56"/>
      <x:c r="B303" s="54"/>
      <x:c r="C303" s="54"/>
      <x:c r="D303" s="54"/>
      <x:c r="E303" s="54"/>
      <x:c r="F303" s="124"/>
      <x:c r="G303" s="60"/>
      <x:c r="H303" s="125" t="str">
        <x:f>IF(OR(F303="",G303=""),"",ROUND(F303*G303,2))</x:f>
      </x:c>
      <x:c r="I303" s="125" t="str">
        <x:f>IF(F303="","",ROUND(F303+H303,2))</x:f>
      </x:c>
      <x:c r="J303" s="54"/>
      <x:c r="K303" s="54"/>
    </x:row>
    <x:row r="304" ht="23" customHeight="1">
      <x:c r="A304" s="56"/>
      <x:c r="B304" s="54"/>
      <x:c r="C304" s="54"/>
      <x:c r="D304" s="54"/>
      <x:c r="E304" s="54"/>
      <x:c r="F304" s="124"/>
      <x:c r="G304" s="60"/>
      <x:c r="H304" s="125" t="str">
        <x:f>IF(OR(F304="",G304=""),"",ROUND(F304*G304,2))</x:f>
      </x:c>
      <x:c r="I304" s="125" t="str">
        <x:f>IF(F304="","",ROUND(F304+H304,2))</x:f>
      </x:c>
      <x:c r="J304" s="54"/>
      <x:c r="K304" s="54"/>
    </x:row>
    <x:row r="305">
      <x:c r="F305" s="120"/>
      <x:c r="H305" s="120"/>
      <x:c r="I305" s="120"/>
    </x:row>
    <x:row r="306">
      <x:c r="F306" s="120"/>
      <x:c r="H306" s="120"/>
      <x:c r="I306" s="120"/>
    </x:row>
    <x:row r="307">
      <x:c r="F307" s="120"/>
      <x:c r="H307" s="120"/>
      <x:c r="I307" s="120"/>
    </x:row>
    <x:row r="308">
      <x:c r="F308" s="120"/>
      <x:c r="H308" s="120"/>
      <x:c r="I308" s="120"/>
    </x:row>
    <x:row r="309">
      <x:c r="F309" s="120"/>
      <x:c r="H309" s="120"/>
      <x:c r="I309" s="120"/>
    </x:row>
    <x:row r="310">
      <x:c r="F310" s="120"/>
      <x:c r="H310" s="120"/>
      <x:c r="I310" s="120"/>
    </x:row>
    <x:row r="311">
      <x:c r="F311" s="120"/>
      <x:c r="H311" s="120"/>
      <x:c r="I311" s="120"/>
    </x:row>
    <x:row r="312">
      <x:c r="F312" s="120"/>
      <x:c r="H312" s="120"/>
      <x:c r="I312" s="120"/>
    </x:row>
    <x:row r="313">
      <x:c r="F313" s="120"/>
      <x:c r="H313" s="120"/>
      <x:c r="I313" s="120"/>
    </x:row>
    <x:row r="314">
      <x:c r="F314" s="120"/>
      <x:c r="H314" s="120"/>
      <x:c r="I314" s="120"/>
    </x:row>
    <x:row r="315">
      <x:c r="F315" s="120"/>
      <x:c r="H315" s="120"/>
      <x:c r="I315" s="120"/>
    </x:row>
    <x:row r="316">
      <x:c r="F316" s="120"/>
      <x:c r="H316" s="120"/>
      <x:c r="I316" s="120"/>
    </x:row>
    <x:row r="317">
      <x:c r="F317" s="120"/>
      <x:c r="H317" s="120"/>
      <x:c r="I317" s="120"/>
    </x:row>
    <x:row r="318">
      <x:c r="F318" s="120"/>
      <x:c r="H318" s="120"/>
      <x:c r="I318" s="120"/>
    </x:row>
    <x:row r="319">
      <x:c r="F319" s="120"/>
      <x:c r="H319" s="120"/>
      <x:c r="I319" s="120"/>
    </x:row>
    <x:row r="320">
      <x:c r="F320" s="120"/>
      <x:c r="H320" s="120"/>
      <x:c r="I320" s="120"/>
    </x:row>
    <x:row r="321">
      <x:c r="F321" s="120"/>
      <x:c r="H321" s="120"/>
      <x:c r="I321" s="120"/>
    </x:row>
    <x:row r="322">
      <x:c r="F322" s="120"/>
      <x:c r="H322" s="120"/>
      <x:c r="I322" s="120"/>
    </x:row>
    <x:row r="323">
      <x:c r="F323" s="120"/>
      <x:c r="H323" s="120"/>
      <x:c r="I323" s="120"/>
    </x:row>
    <x:row r="324">
      <x:c r="F324" s="120"/>
      <x:c r="H324" s="120"/>
      <x:c r="I324" s="120"/>
    </x:row>
    <x:row r="325">
      <x:c r="F325" s="120"/>
      <x:c r="H325" s="120"/>
      <x:c r="I325" s="120"/>
    </x:row>
    <x:row r="326">
      <x:c r="F326" s="120"/>
      <x:c r="H326" s="120"/>
      <x:c r="I326" s="120"/>
    </x:row>
    <x:row r="327">
      <x:c r="F327" s="120"/>
      <x:c r="H327" s="120"/>
      <x:c r="I327" s="120"/>
    </x:row>
    <x:row r="328">
      <x:c r="F328" s="120"/>
      <x:c r="H328" s="120"/>
      <x:c r="I328" s="120"/>
    </x:row>
    <x:row r="329">
      <x:c r="F329" s="120"/>
      <x:c r="H329" s="120"/>
      <x:c r="I329" s="120"/>
    </x:row>
    <x:row r="330">
      <x:c r="F330" s="120"/>
      <x:c r="H330" s="120"/>
      <x:c r="I330" s="120"/>
    </x:row>
    <x:row r="331">
      <x:c r="F331" s="120"/>
      <x:c r="H331" s="120"/>
      <x:c r="I331" s="120"/>
    </x:row>
    <x:row r="332">
      <x:c r="F332" s="120"/>
      <x:c r="H332" s="120"/>
      <x:c r="I332" s="120"/>
    </x:row>
    <x:row r="333">
      <x:c r="F333" s="120"/>
      <x:c r="H333" s="120"/>
      <x:c r="I333" s="120"/>
    </x:row>
    <x:row r="334">
      <x:c r="F334" s="120"/>
      <x:c r="H334" s="120"/>
      <x:c r="I334" s="120"/>
    </x:row>
    <x:row r="335">
      <x:c r="F335" s="120"/>
      <x:c r="H335" s="120"/>
      <x:c r="I335" s="120"/>
    </x:row>
    <x:row r="336">
      <x:c r="F336" s="120"/>
      <x:c r="H336" s="120"/>
      <x:c r="I336" s="120"/>
    </x:row>
    <x:row r="337">
      <x:c r="F337" s="120"/>
      <x:c r="H337" s="120"/>
      <x:c r="I337" s="120"/>
    </x:row>
    <x:row r="338">
      <x:c r="F338" s="120"/>
      <x:c r="H338" s="120"/>
      <x:c r="I338" s="120"/>
    </x:row>
    <x:row r="339">
      <x:c r="F339" s="120"/>
      <x:c r="H339" s="120"/>
      <x:c r="I339" s="120"/>
    </x:row>
    <x:row r="340">
      <x:c r="F340" s="120"/>
      <x:c r="H340" s="120"/>
      <x:c r="I340" s="120"/>
    </x:row>
    <x:row r="341">
      <x:c r="F341" s="120"/>
      <x:c r="H341" s="120"/>
      <x:c r="I341" s="120"/>
    </x:row>
    <x:row r="342">
      <x:c r="F342" s="120"/>
      <x:c r="H342" s="120"/>
      <x:c r="I342" s="120"/>
    </x:row>
    <x:row r="343">
      <x:c r="F343" s="120"/>
      <x:c r="H343" s="120"/>
      <x:c r="I343" s="120"/>
    </x:row>
    <x:row r="344">
      <x:c r="F344" s="120"/>
      <x:c r="H344" s="120"/>
      <x:c r="I344" s="120"/>
    </x:row>
    <x:row r="345">
      <x:c r="F345" s="120"/>
      <x:c r="H345" s="120"/>
      <x:c r="I345" s="120"/>
    </x:row>
    <x:row r="346">
      <x:c r="F346" s="120"/>
      <x:c r="H346" s="120"/>
      <x:c r="I346" s="120"/>
    </x:row>
    <x:row r="347">
      <x:c r="F347" s="120"/>
      <x:c r="H347" s="120"/>
      <x:c r="I347" s="120"/>
    </x:row>
    <x:row r="348">
      <x:c r="F348" s="120"/>
      <x:c r="H348" s="120"/>
      <x:c r="I348" s="120"/>
    </x:row>
    <x:row r="349">
      <x:c r="F349" s="120"/>
      <x:c r="H349" s="120"/>
      <x:c r="I349" s="120"/>
    </x:row>
    <x:row r="350">
      <x:c r="F350" s="120"/>
      <x:c r="H350" s="120"/>
      <x:c r="I350" s="120"/>
    </x:row>
    <x:row r="351">
      <x:c r="F351" s="120"/>
      <x:c r="H351" s="120"/>
      <x:c r="I351" s="120"/>
    </x:row>
    <x:row r="352">
      <x:c r="F352" s="120"/>
      <x:c r="H352" s="120"/>
      <x:c r="I352" s="120"/>
    </x:row>
    <x:row r="353">
      <x:c r="F353" s="120"/>
      <x:c r="H353" s="120"/>
      <x:c r="I353" s="120"/>
    </x:row>
    <x:row r="354">
      <x:c r="F354" s="120"/>
      <x:c r="H354" s="120"/>
      <x:c r="I354" s="120"/>
    </x:row>
    <x:row r="355">
      <x:c r="F355" s="120"/>
      <x:c r="H355" s="120"/>
      <x:c r="I355" s="120"/>
    </x:row>
    <x:row r="356">
      <x:c r="F356" s="120"/>
      <x:c r="H356" s="120"/>
      <x:c r="I356" s="120"/>
    </x:row>
    <x:row r="357">
      <x:c r="F357" s="120"/>
      <x:c r="H357" s="120"/>
      <x:c r="I357" s="120"/>
    </x:row>
    <x:row r="358">
      <x:c r="F358" s="120"/>
      <x:c r="H358" s="120"/>
      <x:c r="I358" s="120"/>
    </x:row>
    <x:row r="359">
      <x:c r="F359" s="120"/>
      <x:c r="H359" s="120"/>
      <x:c r="I359" s="120"/>
    </x:row>
    <x:row r="360">
      <x:c r="F360" s="120"/>
      <x:c r="H360" s="120"/>
      <x:c r="I360" s="120"/>
    </x:row>
    <x:row r="361">
      <x:c r="F361" s="120"/>
      <x:c r="H361" s="120"/>
      <x:c r="I361" s="120"/>
    </x:row>
    <x:row r="362">
      <x:c r="F362" s="120"/>
      <x:c r="H362" s="120"/>
      <x:c r="I362" s="120"/>
    </x:row>
    <x:row r="363">
      <x:c r="F363" s="120"/>
      <x:c r="H363" s="120"/>
      <x:c r="I363" s="120"/>
    </x:row>
    <x:row r="364">
      <x:c r="F364" s="120"/>
      <x:c r="H364" s="120"/>
      <x:c r="I364" s="120"/>
    </x:row>
    <x:row r="365">
      <x:c r="F365" s="120"/>
      <x:c r="H365" s="120"/>
      <x:c r="I365" s="120"/>
    </x:row>
    <x:row r="366">
      <x:c r="F366" s="120"/>
      <x:c r="H366" s="120"/>
      <x:c r="I366" s="120"/>
    </x:row>
    <x:row r="367">
      <x:c r="F367" s="120"/>
      <x:c r="H367" s="120"/>
      <x:c r="I367" s="120"/>
    </x:row>
    <x:row r="368">
      <x:c r="F368" s="120"/>
      <x:c r="H368" s="120"/>
      <x:c r="I368" s="120"/>
    </x:row>
    <x:row r="369">
      <x:c r="F369" s="120"/>
      <x:c r="H369" s="120"/>
      <x:c r="I369" s="120"/>
    </x:row>
    <x:row r="370">
      <x:c r="F370" s="120"/>
      <x:c r="H370" s="120"/>
      <x:c r="I370" s="120"/>
    </x:row>
    <x:row r="371">
      <x:c r="F371" s="120"/>
      <x:c r="H371" s="120"/>
      <x:c r="I371" s="120"/>
    </x:row>
    <x:row r="372">
      <x:c r="F372" s="120"/>
      <x:c r="H372" s="120"/>
      <x:c r="I372" s="120"/>
    </x:row>
    <x:row r="373">
      <x:c r="F373" s="120"/>
      <x:c r="H373" s="120"/>
      <x:c r="I373" s="120"/>
    </x:row>
    <x:row r="374">
      <x:c r="F374" s="120"/>
      <x:c r="H374" s="120"/>
      <x:c r="I374" s="120"/>
    </x:row>
    <x:row r="375">
      <x:c r="F375" s="120"/>
      <x:c r="H375" s="120"/>
      <x:c r="I375" s="120"/>
    </x:row>
    <x:row r="376">
      <x:c r="F376" s="120"/>
      <x:c r="H376" s="120"/>
      <x:c r="I376" s="120"/>
    </x:row>
    <x:row r="377">
      <x:c r="F377" s="120"/>
      <x:c r="H377" s="120"/>
      <x:c r="I377" s="120"/>
    </x:row>
    <x:row r="378">
      <x:c r="F378" s="120"/>
      <x:c r="H378" s="120"/>
      <x:c r="I378" s="120"/>
    </x:row>
    <x:row r="379">
      <x:c r="F379" s="120"/>
      <x:c r="H379" s="120"/>
      <x:c r="I379" s="120"/>
    </x:row>
    <x:row r="380">
      <x:c r="F380" s="120"/>
      <x:c r="H380" s="120"/>
      <x:c r="I380" s="120"/>
    </x:row>
    <x:row r="381">
      <x:c r="F381" s="120"/>
      <x:c r="H381" s="120"/>
      <x:c r="I381" s="120"/>
    </x:row>
    <x:row r="382">
      <x:c r="F382" s="120"/>
      <x:c r="H382" s="120"/>
      <x:c r="I382" s="120"/>
    </x:row>
    <x:row r="383">
      <x:c r="F383" s="120"/>
      <x:c r="H383" s="120"/>
      <x:c r="I383" s="120"/>
    </x:row>
    <x:row r="384">
      <x:c r="F384" s="120"/>
      <x:c r="H384" s="120"/>
      <x:c r="I384" s="120"/>
    </x:row>
    <x:row r="385">
      <x:c r="F385" s="120"/>
      <x:c r="H385" s="120"/>
      <x:c r="I385" s="120"/>
    </x:row>
    <x:row r="386">
      <x:c r="F386" s="120"/>
      <x:c r="H386" s="120"/>
      <x:c r="I386" s="120"/>
    </x:row>
    <x:row r="387">
      <x:c r="F387" s="120"/>
      <x:c r="H387" s="120"/>
      <x:c r="I387" s="120"/>
    </x:row>
    <x:row r="388">
      <x:c r="F388" s="120"/>
      <x:c r="H388" s="120"/>
      <x:c r="I388" s="120"/>
    </x:row>
    <x:row r="389">
      <x:c r="F389" s="120"/>
      <x:c r="H389" s="120"/>
      <x:c r="I389" s="120"/>
    </x:row>
    <x:row r="390">
      <x:c r="F390" s="120"/>
      <x:c r="H390" s="120"/>
      <x:c r="I390" s="120"/>
    </x:row>
    <x:row r="391">
      <x:c r="F391" s="120"/>
      <x:c r="H391" s="120"/>
      <x:c r="I391" s="120"/>
    </x:row>
    <x:row r="392">
      <x:c r="F392" s="120"/>
      <x:c r="H392" s="120"/>
      <x:c r="I392" s="120"/>
    </x:row>
    <x:row r="393">
      <x:c r="F393" s="120"/>
      <x:c r="H393" s="120"/>
      <x:c r="I393" s="120"/>
    </x:row>
    <x:row r="394">
      <x:c r="F394" s="120"/>
      <x:c r="H394" s="120"/>
      <x:c r="I394" s="120"/>
    </x:row>
    <x:row r="395">
      <x:c r="F395" s="120"/>
      <x:c r="H395" s="120"/>
      <x:c r="I395" s="120"/>
    </x:row>
    <x:row r="396">
      <x:c r="F396" s="120"/>
      <x:c r="H396" s="120"/>
      <x:c r="I396" s="120"/>
    </x:row>
    <x:row r="397">
      <x:c r="F397" s="120"/>
      <x:c r="H397" s="120"/>
      <x:c r="I397" s="120"/>
    </x:row>
    <x:row r="398">
      <x:c r="F398" s="120"/>
      <x:c r="H398" s="120"/>
      <x:c r="I398" s="120"/>
    </x:row>
    <x:row r="399">
      <x:c r="F399" s="120"/>
      <x:c r="H399" s="120"/>
      <x:c r="I399" s="120"/>
    </x:row>
    <x:row r="400">
      <x:c r="F400" s="120"/>
      <x:c r="H400" s="120"/>
      <x:c r="I400" s="120"/>
    </x:row>
    <x:row r="401">
      <x:c r="F401" s="120"/>
      <x:c r="H401" s="120"/>
      <x:c r="I401" s="120"/>
    </x:row>
    <x:row r="402">
      <x:c r="F402" s="120"/>
      <x:c r="H402" s="120"/>
      <x:c r="I402" s="120"/>
    </x:row>
    <x:row r="403">
      <x:c r="F403" s="120"/>
      <x:c r="H403" s="120"/>
      <x:c r="I403" s="120"/>
    </x:row>
    <x:row r="404">
      <x:c r="F404" s="120"/>
      <x:c r="H404" s="120"/>
      <x:c r="I404" s="120"/>
    </x:row>
    <x:row r="405">
      <x:c r="F405" s="120"/>
      <x:c r="H405" s="120"/>
      <x:c r="I405" s="120"/>
    </x:row>
    <x:row r="406">
      <x:c r="F406" s="120"/>
      <x:c r="H406" s="120"/>
      <x:c r="I406" s="120"/>
    </x:row>
    <x:row r="407">
      <x:c r="F407" s="120"/>
      <x:c r="H407" s="120"/>
      <x:c r="I407" s="120"/>
    </x:row>
    <x:row r="408">
      <x:c r="F408" s="120"/>
      <x:c r="H408" s="120"/>
      <x:c r="I408" s="120"/>
    </x:row>
    <x:row r="409">
      <x:c r="F409" s="120"/>
      <x:c r="H409" s="120"/>
      <x:c r="I409" s="120"/>
    </x:row>
    <x:row r="410">
      <x:c r="F410" s="120"/>
      <x:c r="H410" s="120"/>
      <x:c r="I410" s="120"/>
    </x:row>
    <x:row r="411">
      <x:c r="F411" s="120"/>
      <x:c r="H411" s="120"/>
      <x:c r="I411" s="120"/>
    </x:row>
    <x:row r="412">
      <x:c r="F412" s="120"/>
      <x:c r="H412" s="120"/>
      <x:c r="I412" s="120"/>
    </x:row>
    <x:row r="413">
      <x:c r="F413" s="120"/>
      <x:c r="H413" s="120"/>
      <x:c r="I413" s="120"/>
    </x:row>
    <x:row r="414">
      <x:c r="F414" s="120"/>
      <x:c r="H414" s="120"/>
      <x:c r="I414" s="120"/>
    </x:row>
    <x:row r="415">
      <x:c r="F415" s="120"/>
      <x:c r="H415" s="120"/>
      <x:c r="I415" s="120"/>
    </x:row>
    <x:row r="416">
      <x:c r="F416" s="120"/>
      <x:c r="H416" s="120"/>
      <x:c r="I416" s="120"/>
    </x:row>
    <x:row r="417">
      <x:c r="F417" s="120"/>
      <x:c r="H417" s="120"/>
      <x:c r="I417" s="120"/>
    </x:row>
    <x:row r="418">
      <x:c r="F418" s="120"/>
      <x:c r="H418" s="120"/>
      <x:c r="I418" s="120"/>
    </x:row>
    <x:row r="419">
      <x:c r="F419" s="120"/>
      <x:c r="H419" s="120"/>
      <x:c r="I419" s="120"/>
    </x:row>
    <x:row r="420">
      <x:c r="F420" s="120"/>
      <x:c r="H420" s="120"/>
      <x:c r="I420" s="120"/>
    </x:row>
    <x:row r="421">
      <x:c r="F421" s="120"/>
      <x:c r="H421" s="120"/>
      <x:c r="I421" s="120"/>
    </x:row>
    <x:row r="422">
      <x:c r="F422" s="120"/>
      <x:c r="H422" s="120"/>
      <x:c r="I422" s="120"/>
    </x:row>
    <x:row r="423">
      <x:c r="F423" s="120"/>
      <x:c r="H423" s="120"/>
      <x:c r="I423" s="120"/>
    </x:row>
    <x:row r="424">
      <x:c r="F424" s="120"/>
      <x:c r="H424" s="120"/>
      <x:c r="I424" s="120"/>
    </x:row>
    <x:row r="425">
      <x:c r="F425" s="120"/>
      <x:c r="H425" s="120"/>
      <x:c r="I425" s="120"/>
    </x:row>
    <x:row r="426">
      <x:c r="F426" s="120"/>
      <x:c r="H426" s="120"/>
      <x:c r="I426" s="120"/>
    </x:row>
    <x:row r="427">
      <x:c r="F427" s="120"/>
      <x:c r="H427" s="120"/>
      <x:c r="I427" s="120"/>
    </x:row>
    <x:row r="428">
      <x:c r="F428" s="120"/>
      <x:c r="H428" s="120"/>
      <x:c r="I428" s="120"/>
    </x:row>
    <x:row r="429">
      <x:c r="F429" s="120"/>
      <x:c r="H429" s="120"/>
      <x:c r="I429" s="120"/>
    </x:row>
    <x:row r="430">
      <x:c r="F430" s="120"/>
      <x:c r="H430" s="120"/>
      <x:c r="I430" s="120"/>
    </x:row>
    <x:row r="431">
      <x:c r="F431" s="120"/>
      <x:c r="H431" s="120"/>
      <x:c r="I431" s="120"/>
    </x:row>
    <x:row r="432">
      <x:c r="F432" s="120"/>
      <x:c r="H432" s="120"/>
      <x:c r="I432" s="120"/>
    </x:row>
    <x:row r="433">
      <x:c r="F433" s="120"/>
      <x:c r="H433" s="120"/>
      <x:c r="I433" s="120"/>
    </x:row>
    <x:row r="434">
      <x:c r="F434" s="120"/>
      <x:c r="H434" s="120"/>
      <x:c r="I434" s="120"/>
    </x:row>
    <x:row r="435">
      <x:c r="F435" s="120"/>
      <x:c r="H435" s="120"/>
      <x:c r="I435" s="120"/>
    </x:row>
    <x:row r="436">
      <x:c r="F436" s="120"/>
      <x:c r="H436" s="120"/>
      <x:c r="I436" s="120"/>
    </x:row>
    <x:row r="437">
      <x:c r="F437" s="120"/>
      <x:c r="H437" s="120"/>
      <x:c r="I437" s="120"/>
    </x:row>
    <x:row r="438">
      <x:c r="F438" s="120"/>
      <x:c r="H438" s="120"/>
      <x:c r="I438" s="120"/>
    </x:row>
    <x:row r="439">
      <x:c r="F439" s="120"/>
      <x:c r="H439" s="120"/>
      <x:c r="I439" s="120"/>
    </x:row>
    <x:row r="440">
      <x:c r="F440" s="120"/>
      <x:c r="H440" s="120"/>
      <x:c r="I440" s="120"/>
    </x:row>
    <x:row r="441">
      <x:c r="F441" s="120"/>
      <x:c r="H441" s="120"/>
      <x:c r="I441" s="120"/>
    </x:row>
    <x:row r="442">
      <x:c r="F442" s="120"/>
      <x:c r="H442" s="120"/>
      <x:c r="I442" s="120"/>
    </x:row>
    <x:row r="443">
      <x:c r="F443" s="120"/>
      <x:c r="H443" s="120"/>
      <x:c r="I443" s="120"/>
    </x:row>
    <x:row r="444">
      <x:c r="F444" s="120"/>
      <x:c r="H444" s="120"/>
      <x:c r="I444" s="120"/>
    </x:row>
    <x:row r="445">
      <x:c r="F445" s="120"/>
      <x:c r="H445" s="120"/>
      <x:c r="I445" s="120"/>
    </x:row>
    <x:row r="446">
      <x:c r="F446" s="120"/>
      <x:c r="H446" s="120"/>
      <x:c r="I446" s="120"/>
    </x:row>
    <x:row r="447">
      <x:c r="F447" s="120"/>
      <x:c r="H447" s="120"/>
      <x:c r="I447" s="120"/>
    </x:row>
    <x:row r="448">
      <x:c r="F448" s="120"/>
      <x:c r="H448" s="120"/>
      <x:c r="I448" s="120"/>
    </x:row>
    <x:row r="449">
      <x:c r="F449" s="120"/>
      <x:c r="H449" s="120"/>
      <x:c r="I449" s="120"/>
    </x:row>
    <x:row r="450">
      <x:c r="F450" s="120"/>
      <x:c r="H450" s="120"/>
      <x:c r="I450" s="120"/>
    </x:row>
    <x:row r="451">
      <x:c r="F451" s="120"/>
      <x:c r="H451" s="120"/>
      <x:c r="I451" s="120"/>
    </x:row>
    <x:row r="452">
      <x:c r="F452" s="120"/>
      <x:c r="H452" s="120"/>
      <x:c r="I452" s="120"/>
    </x:row>
    <x:row r="453">
      <x:c r="F453" s="120"/>
      <x:c r="H453" s="120"/>
      <x:c r="I453" s="120"/>
    </x:row>
    <x:row r="454">
      <x:c r="F454" s="120"/>
      <x:c r="H454" s="120"/>
      <x:c r="I454" s="120"/>
    </x:row>
    <x:row r="455">
      <x:c r="F455" s="120"/>
      <x:c r="H455" s="120"/>
      <x:c r="I455" s="120"/>
    </x:row>
    <x:row r="456">
      <x:c r="F456" s="120"/>
      <x:c r="H456" s="120"/>
      <x:c r="I456" s="120"/>
    </x:row>
    <x:row r="457">
      <x:c r="F457" s="120"/>
      <x:c r="H457" s="120"/>
      <x:c r="I457" s="120"/>
    </x:row>
    <x:row r="458">
      <x:c r="F458" s="120"/>
      <x:c r="H458" s="120"/>
      <x:c r="I458" s="120"/>
    </x:row>
    <x:row r="459">
      <x:c r="F459" s="120"/>
      <x:c r="H459" s="120"/>
      <x:c r="I459" s="120"/>
    </x:row>
    <x:row r="460">
      <x:c r="F460" s="120"/>
      <x:c r="H460" s="120"/>
      <x:c r="I460" s="120"/>
    </x:row>
    <x:row r="461">
      <x:c r="F461" s="120"/>
      <x:c r="H461" s="120"/>
      <x:c r="I461" s="120"/>
    </x:row>
    <x:row r="462">
      <x:c r="F462" s="120"/>
      <x:c r="H462" s="120"/>
      <x:c r="I462" s="120"/>
    </x:row>
    <x:row r="463">
      <x:c r="F463" s="120"/>
      <x:c r="H463" s="120"/>
      <x:c r="I463" s="120"/>
    </x:row>
    <x:row r="464">
      <x:c r="F464" s="120"/>
      <x:c r="H464" s="120"/>
      <x:c r="I464" s="120"/>
    </x:row>
    <x:row r="465">
      <x:c r="F465" s="120"/>
      <x:c r="H465" s="120"/>
      <x:c r="I465" s="120"/>
    </x:row>
    <x:row r="466">
      <x:c r="F466" s="120"/>
      <x:c r="H466" s="120"/>
      <x:c r="I466" s="120"/>
    </x:row>
    <x:row r="467">
      <x:c r="F467" s="120"/>
      <x:c r="H467" s="120"/>
      <x:c r="I467" s="120"/>
    </x:row>
    <x:row r="468">
      <x:c r="F468" s="120"/>
      <x:c r="H468" s="120"/>
      <x:c r="I468" s="120"/>
    </x:row>
    <x:row r="469">
      <x:c r="F469" s="120"/>
      <x:c r="H469" s="120"/>
      <x:c r="I469" s="120"/>
    </x:row>
    <x:row r="470">
      <x:c r="F470" s="120"/>
      <x:c r="H470" s="120"/>
      <x:c r="I470" s="120"/>
    </x:row>
    <x:row r="471">
      <x:c r="F471" s="120"/>
      <x:c r="H471" s="120"/>
      <x:c r="I471" s="120"/>
    </x:row>
    <x:row r="472">
      <x:c r="F472" s="120"/>
      <x:c r="H472" s="120"/>
      <x:c r="I472" s="120"/>
    </x:row>
    <x:row r="473">
      <x:c r="F473" s="120"/>
      <x:c r="H473" s="120"/>
      <x:c r="I473" s="120"/>
    </x:row>
    <x:row r="474">
      <x:c r="F474" s="120"/>
      <x:c r="H474" s="120"/>
      <x:c r="I474" s="120"/>
    </x:row>
    <x:row r="475">
      <x:c r="F475" s="120"/>
      <x:c r="H475" s="120"/>
      <x:c r="I475" s="120"/>
    </x:row>
    <x:row r="476">
      <x:c r="F476" s="120"/>
      <x:c r="H476" s="120"/>
      <x:c r="I476" s="120"/>
    </x:row>
    <x:row r="477">
      <x:c r="F477" s="120"/>
      <x:c r="H477" s="120"/>
      <x:c r="I477" s="120"/>
    </x:row>
    <x:row r="478">
      <x:c r="F478" s="120"/>
      <x:c r="H478" s="120"/>
      <x:c r="I478" s="120"/>
    </x:row>
    <x:row r="479">
      <x:c r="F479" s="120"/>
      <x:c r="H479" s="120"/>
      <x:c r="I479" s="120"/>
    </x:row>
    <x:row r="480">
      <x:c r="F480" s="120"/>
      <x:c r="H480" s="120"/>
      <x:c r="I480" s="120"/>
    </x:row>
    <x:row r="481">
      <x:c r="F481" s="120"/>
      <x:c r="H481" s="120"/>
      <x:c r="I481" s="120"/>
    </x:row>
    <x:row r="482">
      <x:c r="F482" s="120"/>
      <x:c r="H482" s="120"/>
      <x:c r="I482" s="120"/>
    </x:row>
    <x:row r="483">
      <x:c r="F483" s="120"/>
      <x:c r="H483" s="120"/>
      <x:c r="I483" s="120"/>
    </x:row>
    <x:row r="484">
      <x:c r="F484" s="120"/>
      <x:c r="H484" s="120"/>
      <x:c r="I484" s="120"/>
    </x:row>
    <x:row r="485">
      <x:c r="F485" s="120"/>
      <x:c r="H485" s="120"/>
      <x:c r="I485" s="120"/>
    </x:row>
    <x:row r="486">
      <x:c r="F486" s="120"/>
      <x:c r="H486" s="120"/>
      <x:c r="I486" s="120"/>
    </x:row>
    <x:row r="487">
      <x:c r="F487" s="120"/>
      <x:c r="H487" s="120"/>
      <x:c r="I487" s="120"/>
    </x:row>
    <x:row r="488">
      <x:c r="F488" s="120"/>
      <x:c r="H488" s="120"/>
      <x:c r="I488" s="120"/>
    </x:row>
    <x:row r="489">
      <x:c r="F489" s="120"/>
      <x:c r="H489" s="120"/>
      <x:c r="I489" s="120"/>
    </x:row>
    <x:row r="490">
      <x:c r="F490" s="120"/>
      <x:c r="H490" s="120"/>
      <x:c r="I490" s="120"/>
    </x:row>
    <x:row r="491">
      <x:c r="F491" s="120"/>
      <x:c r="H491" s="120"/>
      <x:c r="I491" s="120"/>
    </x:row>
    <x:row r="492">
      <x:c r="F492" s="120"/>
      <x:c r="H492" s="120"/>
      <x:c r="I492" s="120"/>
    </x:row>
    <x:row r="493">
      <x:c r="F493" s="120"/>
      <x:c r="H493" s="120"/>
      <x:c r="I493" s="120"/>
    </x:row>
    <x:row r="494">
      <x:c r="F494" s="120"/>
      <x:c r="H494" s="120"/>
      <x:c r="I494" s="120"/>
    </x:row>
    <x:row r="495">
      <x:c r="F495" s="120"/>
      <x:c r="H495" s="120"/>
      <x:c r="I495" s="120"/>
    </x:row>
    <x:row r="496">
      <x:c r="F496" s="120"/>
      <x:c r="H496" s="120"/>
      <x:c r="I496" s="120"/>
    </x:row>
    <x:row r="497">
      <x:c r="F497" s="120"/>
      <x:c r="H497" s="120"/>
      <x:c r="I497" s="120"/>
    </x:row>
    <x:row r="498">
      <x:c r="F498" s="120"/>
      <x:c r="H498" s="120"/>
      <x:c r="I498" s="120"/>
    </x:row>
    <x:row r="499">
      <x:c r="F499" s="120"/>
      <x:c r="H499" s="120"/>
      <x:c r="I499" s="120"/>
    </x:row>
    <x:row r="500">
      <x:c r="F500" s="120"/>
      <x:c r="H500" s="120"/>
      <x:c r="I500" s="120"/>
    </x:row>
    <x:row r="501">
      <x:c r="F501" s="120"/>
      <x:c r="H501" s="120"/>
      <x:c r="I501" s="120"/>
    </x:row>
    <x:row r="502">
      <x:c r="F502" s="120"/>
      <x:c r="H502" s="120"/>
      <x:c r="I502" s="120"/>
    </x:row>
    <x:row r="503">
      <x:c r="F503" s="120"/>
      <x:c r="H503" s="120"/>
      <x:c r="I503" s="120"/>
    </x:row>
    <x:row r="504">
      <x:c r="F504" s="120"/>
      <x:c r="H504" s="120"/>
      <x:c r="I504" s="120"/>
    </x:row>
    <x:row r="505">
      <x:c r="F505" s="120"/>
      <x:c r="H505" s="120"/>
      <x:c r="I505" s="120"/>
    </x:row>
    <x:row r="506">
      <x:c r="F506" s="120"/>
      <x:c r="H506" s="120"/>
      <x:c r="I506" s="120"/>
    </x:row>
    <x:row r="507">
      <x:c r="F507" s="120"/>
      <x:c r="H507" s="120"/>
      <x:c r="I507" s="120"/>
    </x:row>
    <x:row r="508">
      <x:c r="F508" s="120"/>
      <x:c r="H508" s="120"/>
      <x:c r="I508" s="120"/>
    </x:row>
    <x:row r="509">
      <x:c r="F509" s="120"/>
      <x:c r="H509" s="120"/>
      <x:c r="I509" s="120"/>
    </x:row>
    <x:row r="510">
      <x:c r="F510" s="120"/>
      <x:c r="H510" s="120"/>
      <x:c r="I510" s="120"/>
    </x:row>
    <x:row r="511">
      <x:c r="F511" s="120"/>
      <x:c r="H511" s="120"/>
      <x:c r="I511" s="120"/>
    </x:row>
    <x:row r="512">
      <x:c r="F512" s="120"/>
      <x:c r="H512" s="120"/>
      <x:c r="I512" s="120"/>
    </x:row>
    <x:row r="513">
      <x:c r="F513" s="120"/>
      <x:c r="H513" s="120"/>
      <x:c r="I513" s="120"/>
    </x:row>
    <x:row r="514">
      <x:c r="F514" s="120"/>
      <x:c r="H514" s="120"/>
      <x:c r="I514" s="120"/>
    </x:row>
    <x:row r="515">
      <x:c r="F515" s="120"/>
      <x:c r="H515" s="120"/>
      <x:c r="I515" s="120"/>
    </x:row>
    <x:row r="516">
      <x:c r="F516" s="120"/>
      <x:c r="H516" s="120"/>
      <x:c r="I516" s="120"/>
    </x:row>
    <x:row r="517">
      <x:c r="F517" s="120"/>
      <x:c r="H517" s="120"/>
      <x:c r="I517" s="120"/>
    </x:row>
    <x:row r="518">
      <x:c r="F518" s="120"/>
      <x:c r="H518" s="120"/>
      <x:c r="I518" s="120"/>
    </x:row>
    <x:row r="519">
      <x:c r="F519" s="120"/>
      <x:c r="H519" s="120"/>
      <x:c r="I519" s="120"/>
    </x:row>
    <x:row r="520">
      <x:c r="F520" s="120"/>
      <x:c r="H520" s="120"/>
      <x:c r="I520" s="120"/>
    </x:row>
    <x:row r="521">
      <x:c r="F521" s="120"/>
      <x:c r="H521" s="120"/>
      <x:c r="I521" s="120"/>
    </x:row>
    <x:row r="522">
      <x:c r="F522" s="120"/>
      <x:c r="H522" s="120"/>
      <x:c r="I522" s="120"/>
    </x:row>
    <x:row r="523">
      <x:c r="F523" s="120"/>
      <x:c r="H523" s="120"/>
      <x:c r="I523" s="120"/>
    </x:row>
    <x:row r="524">
      <x:c r="F524" s="120"/>
      <x:c r="H524" s="120"/>
      <x:c r="I524" s="120"/>
    </x:row>
    <x:row r="525">
      <x:c r="F525" s="120"/>
      <x:c r="H525" s="120"/>
      <x:c r="I525" s="120"/>
    </x:row>
    <x:row r="526">
      <x:c r="F526" s="120"/>
      <x:c r="H526" s="120"/>
      <x:c r="I526" s="120"/>
    </x:row>
    <x:row r="527">
      <x:c r="F527" s="120"/>
      <x:c r="H527" s="120"/>
      <x:c r="I527" s="120"/>
    </x:row>
    <x:row r="528">
      <x:c r="F528" s="120"/>
      <x:c r="H528" s="120"/>
      <x:c r="I528" s="120"/>
    </x:row>
    <x:row r="529">
      <x:c r="F529" s="120"/>
      <x:c r="H529" s="120"/>
      <x:c r="I529" s="120"/>
    </x:row>
    <x:row r="530">
      <x:c r="F530" s="120"/>
      <x:c r="H530" s="120"/>
      <x:c r="I530" s="120"/>
    </x:row>
    <x:row r="531">
      <x:c r="F531" s="120"/>
      <x:c r="H531" s="120"/>
      <x:c r="I531" s="120"/>
    </x:row>
    <x:row r="532">
      <x:c r="F532" s="120"/>
      <x:c r="H532" s="120"/>
      <x:c r="I532" s="120"/>
    </x:row>
    <x:row r="533">
      <x:c r="F533" s="120"/>
      <x:c r="H533" s="120"/>
      <x:c r="I533" s="120"/>
    </x:row>
    <x:row r="534">
      <x:c r="F534" s="120"/>
      <x:c r="H534" s="120"/>
      <x:c r="I534" s="120"/>
    </x:row>
    <x:row r="535">
      <x:c r="F535" s="120"/>
      <x:c r="H535" s="120"/>
      <x:c r="I535" s="120"/>
    </x:row>
    <x:row r="536">
      <x:c r="F536" s="120"/>
      <x:c r="H536" s="120"/>
      <x:c r="I536" s="120"/>
    </x:row>
    <x:row r="537">
      <x:c r="F537" s="120"/>
      <x:c r="H537" s="120"/>
      <x:c r="I537" s="120"/>
    </x:row>
    <x:row r="538">
      <x:c r="F538" s="120"/>
      <x:c r="H538" s="120"/>
      <x:c r="I538" s="120"/>
    </x:row>
    <x:row r="539">
      <x:c r="F539" s="120"/>
      <x:c r="H539" s="120"/>
      <x:c r="I539" s="120"/>
    </x:row>
    <x:row r="540">
      <x:c r="F540" s="120"/>
      <x:c r="H540" s="120"/>
      <x:c r="I540" s="120"/>
    </x:row>
    <x:row r="541">
      <x:c r="F541" s="120"/>
      <x:c r="H541" s="120"/>
      <x:c r="I541" s="120"/>
    </x:row>
    <x:row r="542">
      <x:c r="F542" s="120"/>
      <x:c r="H542" s="120"/>
      <x:c r="I542" s="120"/>
    </x:row>
    <x:row r="543">
      <x:c r="F543" s="120"/>
      <x:c r="H543" s="120"/>
      <x:c r="I543" s="120"/>
    </x:row>
    <x:row r="544">
      <x:c r="F544" s="120"/>
      <x:c r="H544" s="120"/>
      <x:c r="I544" s="120"/>
    </x:row>
    <x:row r="545">
      <x:c r="F545" s="120"/>
      <x:c r="H545" s="120"/>
      <x:c r="I545" s="120"/>
    </x:row>
    <x:row r="546">
      <x:c r="F546" s="120"/>
      <x:c r="H546" s="120"/>
      <x:c r="I546" s="120"/>
    </x:row>
    <x:row r="547">
      <x:c r="F547" s="120"/>
      <x:c r="H547" s="120"/>
      <x:c r="I547" s="120"/>
    </x:row>
    <x:row r="548">
      <x:c r="F548" s="120"/>
      <x:c r="H548" s="120"/>
      <x:c r="I548" s="120"/>
    </x:row>
    <x:row r="549">
      <x:c r="F549" s="120"/>
      <x:c r="H549" s="120"/>
      <x:c r="I549" s="120"/>
    </x:row>
    <x:row r="550">
      <x:c r="F550" s="120"/>
      <x:c r="H550" s="120"/>
      <x:c r="I550" s="120"/>
    </x:row>
    <x:row r="551">
      <x:c r="F551" s="120"/>
      <x:c r="H551" s="120"/>
      <x:c r="I551" s="120"/>
    </x:row>
    <x:row r="552">
      <x:c r="F552" s="120"/>
      <x:c r="H552" s="120"/>
      <x:c r="I552" s="120"/>
    </x:row>
    <x:row r="553">
      <x:c r="F553" s="120"/>
      <x:c r="H553" s="120"/>
      <x:c r="I553" s="120"/>
    </x:row>
    <x:row r="554">
      <x:c r="F554" s="120"/>
      <x:c r="H554" s="120"/>
      <x:c r="I554" s="120"/>
    </x:row>
    <x:row r="555">
      <x:c r="F555" s="120"/>
      <x:c r="H555" s="120"/>
      <x:c r="I555" s="120"/>
    </x:row>
    <x:row r="556">
      <x:c r="F556" s="120"/>
      <x:c r="H556" s="120"/>
      <x:c r="I556" s="120"/>
    </x:row>
    <x:row r="557">
      <x:c r="F557" s="120"/>
      <x:c r="H557" s="120"/>
      <x:c r="I557" s="120"/>
    </x:row>
    <x:row r="558">
      <x:c r="F558" s="120"/>
      <x:c r="H558" s="120"/>
      <x:c r="I558" s="120"/>
    </x:row>
    <x:row r="559">
      <x:c r="F559" s="120"/>
      <x:c r="H559" s="120"/>
      <x:c r="I559" s="120"/>
    </x:row>
    <x:row r="560">
      <x:c r="F560" s="120"/>
      <x:c r="H560" s="120"/>
      <x:c r="I560" s="120"/>
    </x:row>
    <x:row r="561">
      <x:c r="F561" s="120"/>
      <x:c r="H561" s="120"/>
      <x:c r="I561" s="120"/>
    </x:row>
    <x:row r="562">
      <x:c r="F562" s="120"/>
      <x:c r="H562" s="120"/>
      <x:c r="I562" s="120"/>
    </x:row>
    <x:row r="563">
      <x:c r="F563" s="120"/>
      <x:c r="H563" s="120"/>
      <x:c r="I563" s="120"/>
    </x:row>
    <x:row r="564">
      <x:c r="F564" s="120"/>
      <x:c r="H564" s="120"/>
      <x:c r="I564" s="120"/>
    </x:row>
    <x:row r="565">
      <x:c r="F565" s="120"/>
      <x:c r="H565" s="120"/>
      <x:c r="I565" s="120"/>
    </x:row>
    <x:row r="566">
      <x:c r="F566" s="120"/>
      <x:c r="H566" s="120"/>
      <x:c r="I566" s="120"/>
    </x:row>
    <x:row r="567">
      <x:c r="F567" s="120"/>
      <x:c r="H567" s="120"/>
      <x:c r="I567" s="120"/>
    </x:row>
    <x:row r="568">
      <x:c r="F568" s="120"/>
      <x:c r="H568" s="120"/>
      <x:c r="I568" s="120"/>
    </x:row>
    <x:row r="569">
      <x:c r="F569" s="120"/>
      <x:c r="H569" s="120"/>
      <x:c r="I569" s="120"/>
    </x:row>
    <x:row r="570">
      <x:c r="F570" s="120"/>
      <x:c r="H570" s="120"/>
      <x:c r="I570" s="120"/>
    </x:row>
    <x:row r="571">
      <x:c r="F571" s="120"/>
      <x:c r="H571" s="120"/>
      <x:c r="I571" s="120"/>
    </x:row>
    <x:row r="572">
      <x:c r="F572" s="120"/>
      <x:c r="H572" s="120"/>
      <x:c r="I572" s="120"/>
    </x:row>
    <x:row r="573">
      <x:c r="F573" s="120"/>
      <x:c r="H573" s="120"/>
      <x:c r="I573" s="120"/>
    </x:row>
    <x:row r="574">
      <x:c r="F574" s="120"/>
      <x:c r="H574" s="120"/>
      <x:c r="I574" s="120"/>
    </x:row>
    <x:row r="575">
      <x:c r="F575" s="120"/>
      <x:c r="H575" s="120"/>
      <x:c r="I575" s="120"/>
    </x:row>
    <x:row r="576">
      <x:c r="F576" s="120"/>
      <x:c r="H576" s="120"/>
      <x:c r="I576" s="120"/>
    </x:row>
    <x:row r="577">
      <x:c r="F577" s="120"/>
      <x:c r="H577" s="120"/>
      <x:c r="I577" s="120"/>
    </x:row>
    <x:row r="578">
      <x:c r="F578" s="120"/>
      <x:c r="H578" s="120"/>
      <x:c r="I578" s="120"/>
    </x:row>
    <x:row r="579">
      <x:c r="F579" s="120"/>
      <x:c r="H579" s="120"/>
      <x:c r="I579" s="120"/>
    </x:row>
    <x:row r="580">
      <x:c r="F580" s="120"/>
      <x:c r="H580" s="120"/>
      <x:c r="I580" s="120"/>
    </x:row>
    <x:row r="581">
      <x:c r="F581" s="120"/>
      <x:c r="H581" s="120"/>
      <x:c r="I581" s="120"/>
    </x:row>
    <x:row r="582">
      <x:c r="F582" s="120"/>
      <x:c r="H582" s="120"/>
      <x:c r="I582" s="120"/>
    </x:row>
    <x:row r="583">
      <x:c r="F583" s="120"/>
      <x:c r="H583" s="120"/>
      <x:c r="I583" s="120"/>
    </x:row>
    <x:row r="584">
      <x:c r="F584" s="120"/>
      <x:c r="H584" s="120"/>
      <x:c r="I584" s="120"/>
    </x:row>
    <x:row r="585">
      <x:c r="F585" s="120"/>
      <x:c r="H585" s="120"/>
      <x:c r="I585" s="120"/>
    </x:row>
    <x:row r="586">
      <x:c r="F586" s="120"/>
      <x:c r="H586" s="120"/>
      <x:c r="I586" s="120"/>
    </x:row>
    <x:row r="587">
      <x:c r="F587" s="120"/>
      <x:c r="H587" s="120"/>
      <x:c r="I587" s="120"/>
    </x:row>
    <x:row r="588">
      <x:c r="F588" s="120"/>
      <x:c r="H588" s="120"/>
      <x:c r="I588" s="120"/>
    </x:row>
    <x:row r="589">
      <x:c r="F589" s="120"/>
      <x:c r="H589" s="120"/>
      <x:c r="I589" s="120"/>
    </x:row>
    <x:row r="590">
      <x:c r="F590" s="120"/>
      <x:c r="H590" s="120"/>
      <x:c r="I590" s="120"/>
    </x:row>
    <x:row r="591">
      <x:c r="F591" s="120"/>
      <x:c r="H591" s="120"/>
      <x:c r="I591" s="120"/>
    </x:row>
    <x:row r="592">
      <x:c r="F592" s="120"/>
      <x:c r="H592" s="120"/>
      <x:c r="I592" s="120"/>
    </x:row>
    <x:row r="593">
      <x:c r="F593" s="120"/>
      <x:c r="H593" s="120"/>
      <x:c r="I593" s="120"/>
    </x:row>
    <x:row r="594">
      <x:c r="F594" s="120"/>
      <x:c r="H594" s="120"/>
      <x:c r="I594" s="120"/>
    </x:row>
    <x:row r="595">
      <x:c r="F595" s="120"/>
      <x:c r="H595" s="120"/>
      <x:c r="I595" s="120"/>
    </x:row>
    <x:row r="596">
      <x:c r="F596" s="120"/>
      <x:c r="H596" s="120"/>
      <x:c r="I596" s="120"/>
    </x:row>
    <x:row r="597">
      <x:c r="F597" s="120"/>
      <x:c r="H597" s="120"/>
      <x:c r="I597" s="120"/>
    </x:row>
    <x:row r="598">
      <x:c r="F598" s="120"/>
      <x:c r="H598" s="120"/>
      <x:c r="I598" s="120"/>
    </x:row>
    <x:row r="599">
      <x:c r="F599" s="120"/>
      <x:c r="H599" s="120"/>
      <x:c r="I599" s="120"/>
    </x:row>
    <x:row r="600">
      <x:c r="F600" s="120"/>
      <x:c r="H600" s="120"/>
      <x:c r="I600" s="120"/>
    </x:row>
    <x:row r="601">
      <x:c r="F601" s="120"/>
      <x:c r="H601" s="120"/>
      <x:c r="I601" s="120"/>
    </x:row>
    <x:row r="602">
      <x:c r="F602" s="120"/>
      <x:c r="H602" s="120"/>
      <x:c r="I602" s="120"/>
    </x:row>
    <x:row r="603">
      <x:c r="F603" s="120"/>
      <x:c r="H603" s="120"/>
      <x:c r="I603" s="120"/>
    </x:row>
    <x:row r="604">
      <x:c r="F604" s="120"/>
      <x:c r="H604" s="120"/>
      <x:c r="I604" s="120"/>
    </x:row>
    <x:row r="605">
      <x:c r="F605" s="120"/>
      <x:c r="H605" s="120"/>
      <x:c r="I605" s="120"/>
    </x:row>
    <x:row r="606">
      <x:c r="F606" s="120"/>
      <x:c r="H606" s="120"/>
      <x:c r="I606" s="120"/>
    </x:row>
    <x:row r="607">
      <x:c r="F607" s="120"/>
      <x:c r="H607" s="120"/>
      <x:c r="I607" s="120"/>
    </x:row>
    <x:row r="608">
      <x:c r="F608" s="120"/>
      <x:c r="H608" s="120"/>
      <x:c r="I608" s="120"/>
    </x:row>
    <x:row r="609">
      <x:c r="F609" s="120"/>
      <x:c r="H609" s="120"/>
      <x:c r="I609" s="120"/>
    </x:row>
    <x:row r="610">
      <x:c r="F610" s="120"/>
      <x:c r="H610" s="120"/>
      <x:c r="I610" s="120"/>
    </x:row>
    <x:row r="611">
      <x:c r="F611" s="120"/>
      <x:c r="H611" s="120"/>
      <x:c r="I611" s="120"/>
    </x:row>
    <x:row r="612">
      <x:c r="F612" s="120"/>
      <x:c r="H612" s="120"/>
      <x:c r="I612" s="120"/>
    </x:row>
    <x:row r="613">
      <x:c r="F613" s="120"/>
      <x:c r="H613" s="120"/>
      <x:c r="I613" s="120"/>
    </x:row>
    <x:row r="614">
      <x:c r="F614" s="120"/>
      <x:c r="H614" s="120"/>
      <x:c r="I614" s="120"/>
    </x:row>
    <x:row r="615">
      <x:c r="F615" s="120"/>
      <x:c r="H615" s="120"/>
      <x:c r="I615" s="120"/>
    </x:row>
    <x:row r="616">
      <x:c r="F616" s="120"/>
      <x:c r="H616" s="120"/>
      <x:c r="I616" s="120"/>
    </x:row>
    <x:row r="617">
      <x:c r="F617" s="120"/>
      <x:c r="H617" s="120"/>
      <x:c r="I617" s="120"/>
    </x:row>
    <x:row r="618">
      <x:c r="F618" s="120"/>
      <x:c r="H618" s="120"/>
      <x:c r="I618" s="120"/>
    </x:row>
    <x:row r="619">
      <x:c r="F619" s="120"/>
      <x:c r="H619" s="120"/>
      <x:c r="I619" s="120"/>
    </x:row>
    <x:row r="620">
      <x:c r="F620" s="120"/>
      <x:c r="H620" s="120"/>
      <x:c r="I620" s="120"/>
    </x:row>
    <x:row r="621">
      <x:c r="F621" s="120"/>
      <x:c r="H621" s="120"/>
      <x:c r="I621" s="120"/>
    </x:row>
    <x:row r="622">
      <x:c r="F622" s="120"/>
      <x:c r="H622" s="120"/>
      <x:c r="I622" s="120"/>
    </x:row>
    <x:row r="623">
      <x:c r="F623" s="120"/>
      <x:c r="H623" s="120"/>
      <x:c r="I623" s="120"/>
    </x:row>
    <x:row r="624">
      <x:c r="F624" s="120"/>
      <x:c r="H624" s="120"/>
      <x:c r="I624" s="120"/>
    </x:row>
    <x:row r="625">
      <x:c r="F625" s="120"/>
      <x:c r="H625" s="120"/>
      <x:c r="I625" s="120"/>
    </x:row>
    <x:row r="626">
      <x:c r="F626" s="120"/>
      <x:c r="H626" s="120"/>
      <x:c r="I626" s="120"/>
    </x:row>
    <x:row r="627">
      <x:c r="F627" s="120"/>
      <x:c r="H627" s="120"/>
      <x:c r="I627" s="120"/>
    </x:row>
    <x:row r="628">
      <x:c r="F628" s="120"/>
      <x:c r="H628" s="120"/>
      <x:c r="I628" s="120"/>
    </x:row>
    <x:row r="629">
      <x:c r="F629" s="120"/>
      <x:c r="H629" s="120"/>
      <x:c r="I629" s="120"/>
    </x:row>
    <x:row r="630">
      <x:c r="F630" s="120"/>
      <x:c r="H630" s="120"/>
      <x:c r="I630" s="120"/>
    </x:row>
    <x:row r="631">
      <x:c r="F631" s="120"/>
      <x:c r="H631" s="120"/>
      <x:c r="I631" s="120"/>
    </x:row>
    <x:row r="632">
      <x:c r="F632" s="120"/>
      <x:c r="H632" s="120"/>
      <x:c r="I632" s="120"/>
    </x:row>
    <x:row r="633">
      <x:c r="F633" s="120"/>
      <x:c r="H633" s="120"/>
      <x:c r="I633" s="120"/>
    </x:row>
    <x:row r="634">
      <x:c r="F634" s="120"/>
      <x:c r="H634" s="120"/>
      <x:c r="I634" s="120"/>
    </x:row>
    <x:row r="635">
      <x:c r="F635" s="120"/>
      <x:c r="H635" s="120"/>
      <x:c r="I635" s="120"/>
    </x:row>
    <x:row r="636">
      <x:c r="F636" s="120"/>
      <x:c r="H636" s="120"/>
      <x:c r="I636" s="120"/>
    </x:row>
    <x:row r="637">
      <x:c r="F637" s="120"/>
      <x:c r="H637" s="120"/>
      <x:c r="I637" s="120"/>
    </x:row>
    <x:row r="638">
      <x:c r="F638" s="120"/>
      <x:c r="H638" s="120"/>
      <x:c r="I638" s="120"/>
    </x:row>
    <x:row r="639">
      <x:c r="F639" s="120"/>
      <x:c r="H639" s="120"/>
      <x:c r="I639" s="120"/>
    </x:row>
    <x:row r="640">
      <x:c r="F640" s="120"/>
      <x:c r="H640" s="120"/>
      <x:c r="I640" s="120"/>
    </x:row>
    <x:row r="641">
      <x:c r="F641" s="120"/>
      <x:c r="H641" s="120"/>
      <x:c r="I641" s="120"/>
    </x:row>
    <x:row r="642">
      <x:c r="F642" s="120"/>
      <x:c r="H642" s="120"/>
      <x:c r="I642" s="120"/>
    </x:row>
    <x:row r="643">
      <x:c r="F643" s="120"/>
      <x:c r="H643" s="120"/>
      <x:c r="I643" s="120"/>
    </x:row>
    <x:row r="644">
      <x:c r="F644" s="120"/>
      <x:c r="H644" s="120"/>
      <x:c r="I644" s="120"/>
    </x:row>
    <x:row r="645">
      <x:c r="F645" s="120"/>
      <x:c r="H645" s="120"/>
      <x:c r="I645" s="120"/>
    </x:row>
    <x:row r="646">
      <x:c r="F646" s="120"/>
      <x:c r="H646" s="120"/>
      <x:c r="I646" s="120"/>
    </x:row>
    <x:row r="647">
      <x:c r="F647" s="120"/>
      <x:c r="H647" s="120"/>
      <x:c r="I647" s="120"/>
    </x:row>
    <x:row r="648">
      <x:c r="F648" s="120"/>
      <x:c r="H648" s="120"/>
      <x:c r="I648" s="120"/>
    </x:row>
    <x:row r="649">
      <x:c r="F649" s="120"/>
      <x:c r="H649" s="120"/>
      <x:c r="I649" s="120"/>
    </x:row>
    <x:row r="650">
      <x:c r="F650" s="120"/>
      <x:c r="H650" s="120"/>
      <x:c r="I650" s="120"/>
    </x:row>
    <x:row r="651">
      <x:c r="F651" s="120"/>
      <x:c r="H651" s="120"/>
      <x:c r="I651" s="120"/>
    </x:row>
    <x:row r="652">
      <x:c r="F652" s="120"/>
      <x:c r="H652" s="120"/>
      <x:c r="I652" s="120"/>
    </x:row>
    <x:row r="653">
      <x:c r="F653" s="120"/>
      <x:c r="H653" s="120"/>
      <x:c r="I653" s="120"/>
    </x:row>
    <x:row r="654">
      <x:c r="F654" s="120"/>
      <x:c r="H654" s="120"/>
      <x:c r="I654" s="120"/>
    </x:row>
    <x:row r="655">
      <x:c r="F655" s="120"/>
      <x:c r="H655" s="120"/>
      <x:c r="I655" s="120"/>
    </x:row>
    <x:row r="656">
      <x:c r="F656" s="120"/>
      <x:c r="H656" s="120"/>
      <x:c r="I656" s="120"/>
    </x:row>
    <x:row r="657">
      <x:c r="F657" s="120"/>
      <x:c r="H657" s="120"/>
      <x:c r="I657" s="120"/>
    </x:row>
    <x:row r="658">
      <x:c r="F658" s="120"/>
      <x:c r="H658" s="120"/>
      <x:c r="I658" s="120"/>
    </x:row>
    <x:row r="659">
      <x:c r="F659" s="120"/>
      <x:c r="H659" s="120"/>
      <x:c r="I659" s="120"/>
    </x:row>
    <x:row r="660">
      <x:c r="F660" s="120"/>
      <x:c r="H660" s="120"/>
      <x:c r="I660" s="120"/>
    </x:row>
    <x:row r="661">
      <x:c r="F661" s="120"/>
      <x:c r="H661" s="120"/>
      <x:c r="I661" s="120"/>
    </x:row>
    <x:row r="662">
      <x:c r="F662" s="120"/>
      <x:c r="H662" s="120"/>
      <x:c r="I662" s="120"/>
    </x:row>
    <x:row r="663">
      <x:c r="F663" s="120"/>
      <x:c r="H663" s="120"/>
      <x:c r="I663" s="120"/>
    </x:row>
    <x:row r="664">
      <x:c r="F664" s="120"/>
      <x:c r="H664" s="120"/>
      <x:c r="I664" s="120"/>
    </x:row>
    <x:row r="665">
      <x:c r="F665" s="120"/>
      <x:c r="H665" s="120"/>
      <x:c r="I665" s="120"/>
    </x:row>
    <x:row r="666">
      <x:c r="F666" s="120"/>
      <x:c r="H666" s="120"/>
      <x:c r="I666" s="120"/>
    </x:row>
    <x:row r="667">
      <x:c r="F667" s="120"/>
      <x:c r="H667" s="120"/>
      <x:c r="I667" s="120"/>
    </x:row>
    <x:row r="668">
      <x:c r="F668" s="120"/>
      <x:c r="H668" s="120"/>
      <x:c r="I668" s="120"/>
    </x:row>
    <x:row r="669">
      <x:c r="F669" s="120"/>
      <x:c r="H669" s="120"/>
      <x:c r="I669" s="120"/>
    </x:row>
    <x:row r="670">
      <x:c r="F670" s="120"/>
      <x:c r="H670" s="120"/>
      <x:c r="I670" s="120"/>
    </x:row>
    <x:row r="671">
      <x:c r="F671" s="120"/>
      <x:c r="H671" s="120"/>
      <x:c r="I671" s="120"/>
    </x:row>
    <x:row r="672">
      <x:c r="F672" s="120"/>
      <x:c r="H672" s="120"/>
      <x:c r="I672" s="120"/>
    </x:row>
    <x:row r="673">
      <x:c r="F673" s="120"/>
      <x:c r="H673" s="120"/>
      <x:c r="I673" s="120"/>
    </x:row>
    <x:row r="674">
      <x:c r="F674" s="120"/>
      <x:c r="H674" s="120"/>
      <x:c r="I674" s="120"/>
    </x:row>
    <x:row r="675">
      <x:c r="F675" s="120"/>
      <x:c r="H675" s="120"/>
      <x:c r="I675" s="120"/>
    </x:row>
    <x:row r="676">
      <x:c r="F676" s="120"/>
      <x:c r="H676" s="120"/>
      <x:c r="I676" s="120"/>
    </x:row>
    <x:row r="677">
      <x:c r="F677" s="120"/>
      <x:c r="H677" s="120"/>
      <x:c r="I677" s="120"/>
    </x:row>
    <x:row r="678">
      <x:c r="F678" s="120"/>
      <x:c r="H678" s="120"/>
      <x:c r="I678" s="120"/>
    </x:row>
    <x:row r="679">
      <x:c r="F679" s="120"/>
      <x:c r="H679" s="120"/>
      <x:c r="I679" s="120"/>
    </x:row>
    <x:row r="680">
      <x:c r="F680" s="120"/>
      <x:c r="H680" s="120"/>
      <x:c r="I680" s="120"/>
    </x:row>
    <x:row r="681">
      <x:c r="F681" s="120"/>
      <x:c r="H681" s="120"/>
      <x:c r="I681" s="120"/>
    </x:row>
    <x:row r="682">
      <x:c r="F682" s="120"/>
      <x:c r="H682" s="120"/>
      <x:c r="I682" s="120"/>
    </x:row>
    <x:row r="683">
      <x:c r="F683" s="120"/>
      <x:c r="H683" s="120"/>
      <x:c r="I683" s="120"/>
    </x:row>
    <x:row r="684">
      <x:c r="F684" s="120"/>
      <x:c r="H684" s="120"/>
      <x:c r="I684" s="120"/>
    </x:row>
    <x:row r="685">
      <x:c r="F685" s="120"/>
      <x:c r="H685" s="120"/>
      <x:c r="I685" s="120"/>
    </x:row>
    <x:row r="686">
      <x:c r="F686" s="120"/>
      <x:c r="H686" s="120"/>
      <x:c r="I686" s="120"/>
    </x:row>
    <x:row r="687">
      <x:c r="F687" s="120"/>
      <x:c r="H687" s="120"/>
      <x:c r="I687" s="120"/>
    </x:row>
    <x:row r="688">
      <x:c r="F688" s="120"/>
      <x:c r="H688" s="120"/>
      <x:c r="I688" s="120"/>
    </x:row>
    <x:row r="689">
      <x:c r="F689" s="120"/>
      <x:c r="H689" s="120"/>
      <x:c r="I689" s="120"/>
    </x:row>
    <x:row r="690">
      <x:c r="F690" s="120"/>
      <x:c r="H690" s="120"/>
      <x:c r="I690" s="120"/>
    </x:row>
    <x:row r="691">
      <x:c r="F691" s="120"/>
      <x:c r="H691" s="120"/>
      <x:c r="I691" s="120"/>
    </x:row>
    <x:row r="692">
      <x:c r="F692" s="120"/>
      <x:c r="H692" s="120"/>
      <x:c r="I692" s="120"/>
    </x:row>
    <x:row r="693">
      <x:c r="F693" s="120"/>
      <x:c r="H693" s="120"/>
      <x:c r="I693" s="120"/>
    </x:row>
    <x:row r="694">
      <x:c r="F694" s="120"/>
      <x:c r="H694" s="120"/>
      <x:c r="I694" s="120"/>
    </x:row>
    <x:row r="695">
      <x:c r="F695" s="120"/>
      <x:c r="H695" s="120"/>
      <x:c r="I695" s="120"/>
    </x:row>
    <x:row r="696">
      <x:c r="F696" s="120"/>
      <x:c r="H696" s="120"/>
      <x:c r="I696" s="120"/>
    </x:row>
    <x:row r="697">
      <x:c r="F697" s="120"/>
      <x:c r="H697" s="120"/>
      <x:c r="I697" s="120"/>
    </x:row>
    <x:row r="698">
      <x:c r="F698" s="120"/>
      <x:c r="H698" s="120"/>
      <x:c r="I698" s="120"/>
    </x:row>
    <x:row r="699">
      <x:c r="F699" s="120"/>
      <x:c r="H699" s="120"/>
      <x:c r="I699" s="120"/>
    </x:row>
    <x:row r="700">
      <x:c r="F700" s="120"/>
      <x:c r="H700" s="120"/>
      <x:c r="I700" s="120"/>
    </x:row>
    <x:row r="701">
      <x:c r="F701" s="120"/>
      <x:c r="H701" s="120"/>
      <x:c r="I701" s="120"/>
    </x:row>
    <x:row r="702">
      <x:c r="F702" s="120"/>
      <x:c r="H702" s="120"/>
      <x:c r="I702" s="120"/>
    </x:row>
    <x:row r="703">
      <x:c r="F703" s="120"/>
      <x:c r="H703" s="120"/>
      <x:c r="I703" s="120"/>
    </x:row>
    <x:row r="704">
      <x:c r="F704" s="120"/>
      <x:c r="H704" s="120"/>
      <x:c r="I704" s="120"/>
    </x:row>
    <x:row r="705">
      <x:c r="F705" s="120"/>
      <x:c r="H705" s="120"/>
      <x:c r="I705" s="120"/>
    </x:row>
    <x:row r="706">
      <x:c r="F706" s="120"/>
      <x:c r="H706" s="120"/>
      <x:c r="I706" s="120"/>
    </x:row>
    <x:row r="707">
      <x:c r="F707" s="120"/>
      <x:c r="H707" s="120"/>
      <x:c r="I707" s="120"/>
    </x:row>
    <x:row r="708">
      <x:c r="F708" s="120"/>
      <x:c r="H708" s="120"/>
      <x:c r="I708" s="120"/>
    </x:row>
    <x:row r="709">
      <x:c r="F709" s="120"/>
      <x:c r="H709" s="120"/>
      <x:c r="I709" s="120"/>
    </x:row>
    <x:row r="710">
      <x:c r="F710" s="120"/>
      <x:c r="H710" s="120"/>
      <x:c r="I710" s="120"/>
    </x:row>
    <x:row r="711">
      <x:c r="F711" s="120"/>
      <x:c r="H711" s="120"/>
      <x:c r="I711" s="120"/>
    </x:row>
    <x:row r="712">
      <x:c r="F712" s="120"/>
      <x:c r="H712" s="120"/>
      <x:c r="I712" s="120"/>
    </x:row>
    <x:row r="713">
      <x:c r="F713" s="120"/>
      <x:c r="H713" s="120"/>
      <x:c r="I713" s="120"/>
    </x:row>
    <x:row r="714">
      <x:c r="F714" s="120"/>
      <x:c r="H714" s="120"/>
      <x:c r="I714" s="120"/>
    </x:row>
    <x:row r="715">
      <x:c r="F715" s="120"/>
      <x:c r="H715" s="120"/>
      <x:c r="I715" s="120"/>
    </x:row>
    <x:row r="716">
      <x:c r="F716" s="120"/>
      <x:c r="H716" s="120"/>
      <x:c r="I716" s="120"/>
    </x:row>
    <x:row r="717">
      <x:c r="F717" s="120"/>
      <x:c r="H717" s="120"/>
      <x:c r="I717" s="120"/>
    </x:row>
    <x:row r="718">
      <x:c r="F718" s="120"/>
      <x:c r="H718" s="120"/>
      <x:c r="I718" s="120"/>
    </x:row>
    <x:row r="719">
      <x:c r="F719" s="120"/>
      <x:c r="H719" s="120"/>
      <x:c r="I719" s="120"/>
    </x:row>
    <x:row r="720">
      <x:c r="F720" s="120"/>
      <x:c r="H720" s="120"/>
      <x:c r="I720" s="120"/>
    </x:row>
    <x:row r="721">
      <x:c r="F721" s="120"/>
      <x:c r="H721" s="120"/>
      <x:c r="I721" s="120"/>
    </x:row>
    <x:row r="722">
      <x:c r="F722" s="120"/>
      <x:c r="H722" s="120"/>
      <x:c r="I722" s="120"/>
    </x:row>
    <x:row r="723">
      <x:c r="F723" s="120"/>
      <x:c r="H723" s="120"/>
      <x:c r="I723" s="120"/>
    </x:row>
    <x:row r="724">
      <x:c r="F724" s="120"/>
      <x:c r="H724" s="120"/>
      <x:c r="I724" s="120"/>
    </x:row>
    <x:row r="725">
      <x:c r="F725" s="120"/>
      <x:c r="H725" s="120"/>
      <x:c r="I725" s="120"/>
    </x:row>
    <x:row r="726">
      <x:c r="F726" s="120"/>
      <x:c r="H726" s="120"/>
      <x:c r="I726" s="120"/>
    </x:row>
    <x:row r="727">
      <x:c r="F727" s="120"/>
      <x:c r="H727" s="120"/>
      <x:c r="I727" s="120"/>
    </x:row>
    <x:row r="728">
      <x:c r="F728" s="120"/>
      <x:c r="H728" s="120"/>
      <x:c r="I728" s="120"/>
    </x:row>
    <x:row r="729">
      <x:c r="F729" s="120"/>
      <x:c r="H729" s="120"/>
      <x:c r="I729" s="120"/>
    </x:row>
    <x:row r="730">
      <x:c r="F730" s="120"/>
      <x:c r="H730" s="120"/>
      <x:c r="I730" s="120"/>
    </x:row>
    <x:row r="731">
      <x:c r="F731" s="120"/>
      <x:c r="H731" s="120"/>
      <x:c r="I731" s="120"/>
    </x:row>
    <x:row r="732">
      <x:c r="F732" s="120"/>
      <x:c r="H732" s="120"/>
      <x:c r="I732" s="120"/>
    </x:row>
    <x:row r="733">
      <x:c r="F733" s="120"/>
      <x:c r="H733" s="120"/>
      <x:c r="I733" s="120"/>
    </x:row>
    <x:row r="734">
      <x:c r="F734" s="120"/>
      <x:c r="H734" s="120"/>
      <x:c r="I734" s="120"/>
    </x:row>
    <x:row r="735">
      <x:c r="F735" s="120"/>
      <x:c r="H735" s="120"/>
      <x:c r="I735" s="120"/>
    </x:row>
    <x:row r="736">
      <x:c r="F736" s="120"/>
      <x:c r="H736" s="120"/>
      <x:c r="I736" s="120"/>
    </x:row>
    <x:row r="737">
      <x:c r="F737" s="120"/>
      <x:c r="H737" s="120"/>
      <x:c r="I737" s="120"/>
    </x:row>
    <x:row r="738">
      <x:c r="F738" s="120"/>
      <x:c r="H738" s="120"/>
      <x:c r="I738" s="120"/>
    </x:row>
    <x:row r="739">
      <x:c r="F739" s="120"/>
      <x:c r="H739" s="120"/>
      <x:c r="I739" s="120"/>
    </x:row>
    <x:row r="740">
      <x:c r="F740" s="120"/>
      <x:c r="H740" s="120"/>
      <x:c r="I740" s="120"/>
    </x:row>
    <x:row r="741">
      <x:c r="F741" s="120"/>
      <x:c r="H741" s="120"/>
      <x:c r="I741" s="120"/>
    </x:row>
    <x:row r="742">
      <x:c r="F742" s="120"/>
      <x:c r="H742" s="120"/>
      <x:c r="I742" s="120"/>
    </x:row>
    <x:row r="743">
      <x:c r="F743" s="120"/>
      <x:c r="H743" s="120"/>
      <x:c r="I743" s="120"/>
    </x:row>
    <x:row r="744">
      <x:c r="F744" s="120"/>
      <x:c r="H744" s="120"/>
      <x:c r="I744" s="120"/>
    </x:row>
    <x:row r="745">
      <x:c r="F745" s="120"/>
      <x:c r="H745" s="120"/>
      <x:c r="I745" s="120"/>
    </x:row>
    <x:row r="746">
      <x:c r="F746" s="120"/>
      <x:c r="H746" s="120"/>
      <x:c r="I746" s="120"/>
    </x:row>
    <x:row r="747">
      <x:c r="F747" s="120"/>
      <x:c r="H747" s="120"/>
      <x:c r="I747" s="120"/>
    </x:row>
    <x:row r="748">
      <x:c r="F748" s="120"/>
      <x:c r="H748" s="120"/>
      <x:c r="I748" s="120"/>
    </x:row>
    <x:row r="749">
      <x:c r="F749" s="120"/>
      <x:c r="H749" s="120"/>
      <x:c r="I749" s="120"/>
    </x:row>
    <x:row r="750">
      <x:c r="F750" s="120"/>
      <x:c r="H750" s="120"/>
      <x:c r="I750" s="120"/>
    </x:row>
    <x:row r="751">
      <x:c r="F751" s="120"/>
      <x:c r="H751" s="120"/>
      <x:c r="I751" s="120"/>
    </x:row>
    <x:row r="752">
      <x:c r="F752" s="120"/>
      <x:c r="H752" s="120"/>
      <x:c r="I752" s="120"/>
    </x:row>
    <x:row r="753">
      <x:c r="F753" s="120"/>
      <x:c r="H753" s="120"/>
      <x:c r="I753" s="120"/>
    </x:row>
    <x:row r="754">
      <x:c r="F754" s="120"/>
      <x:c r="H754" s="120"/>
      <x:c r="I754" s="120"/>
    </x:row>
    <x:row r="755">
      <x:c r="F755" s="120"/>
      <x:c r="H755" s="120"/>
      <x:c r="I755" s="120"/>
    </x:row>
    <x:row r="756">
      <x:c r="F756" s="120"/>
      <x:c r="H756" s="120"/>
      <x:c r="I756" s="120"/>
    </x:row>
    <x:row r="757">
      <x:c r="F757" s="120"/>
      <x:c r="H757" s="120"/>
      <x:c r="I757" s="120"/>
    </x:row>
    <x:row r="758">
      <x:c r="F758" s="120"/>
      <x:c r="H758" s="120"/>
      <x:c r="I758" s="120"/>
    </x:row>
    <x:row r="759">
      <x:c r="F759" s="120"/>
      <x:c r="H759" s="120"/>
      <x:c r="I759" s="120"/>
    </x:row>
    <x:row r="760">
      <x:c r="F760" s="120"/>
      <x:c r="H760" s="120"/>
      <x:c r="I760" s="120"/>
    </x:row>
    <x:row r="761">
      <x:c r="F761" s="120"/>
      <x:c r="H761" s="120"/>
      <x:c r="I761" s="120"/>
    </x:row>
    <x:row r="762">
      <x:c r="F762" s="120"/>
      <x:c r="H762" s="120"/>
      <x:c r="I762" s="120"/>
    </x:row>
    <x:row r="763">
      <x:c r="F763" s="120"/>
      <x:c r="H763" s="120"/>
      <x:c r="I763" s="120"/>
    </x:row>
    <x:row r="764">
      <x:c r="F764" s="120"/>
      <x:c r="H764" s="120"/>
      <x:c r="I764" s="120"/>
    </x:row>
    <x:row r="765">
      <x:c r="F765" s="120"/>
      <x:c r="H765" s="120"/>
      <x:c r="I765" s="120"/>
    </x:row>
    <x:row r="766">
      <x:c r="F766" s="120"/>
      <x:c r="H766" s="120"/>
      <x:c r="I766" s="120"/>
    </x:row>
    <x:row r="767">
      <x:c r="F767" s="120"/>
      <x:c r="H767" s="120"/>
      <x:c r="I767" s="120"/>
    </x:row>
    <x:row r="768">
      <x:c r="F768" s="120"/>
      <x:c r="H768" s="120"/>
      <x:c r="I768" s="120"/>
    </x:row>
    <x:row r="769">
      <x:c r="F769" s="120"/>
      <x:c r="H769" s="120"/>
      <x:c r="I769" s="120"/>
    </x:row>
    <x:row r="770">
      <x:c r="F770" s="120"/>
      <x:c r="H770" s="120"/>
      <x:c r="I770" s="120"/>
    </x:row>
    <x:row r="771">
      <x:c r="F771" s="120"/>
      <x:c r="H771" s="120"/>
      <x:c r="I771" s="120"/>
    </x:row>
    <x:row r="772">
      <x:c r="F772" s="120"/>
      <x:c r="H772" s="120"/>
      <x:c r="I772" s="120"/>
    </x:row>
    <x:row r="773">
      <x:c r="F773" s="120"/>
      <x:c r="H773" s="120"/>
      <x:c r="I773" s="120"/>
    </x:row>
    <x:row r="774">
      <x:c r="F774" s="120"/>
      <x:c r="H774" s="120"/>
      <x:c r="I774" s="120"/>
    </x:row>
    <x:row r="775">
      <x:c r="F775" s="120"/>
      <x:c r="H775" s="120"/>
      <x:c r="I775" s="120"/>
    </x:row>
    <x:row r="776">
      <x:c r="F776" s="120"/>
      <x:c r="H776" s="120"/>
      <x:c r="I776" s="120"/>
    </x:row>
    <x:row r="777">
      <x:c r="F777" s="120"/>
      <x:c r="H777" s="120"/>
      <x:c r="I777" s="120"/>
    </x:row>
    <x:row r="778">
      <x:c r="F778" s="120"/>
      <x:c r="H778" s="120"/>
      <x:c r="I778" s="120"/>
    </x:row>
    <x:row r="779">
      <x:c r="F779" s="120"/>
      <x:c r="H779" s="120"/>
      <x:c r="I779" s="120"/>
    </x:row>
    <x:row r="780">
      <x:c r="F780" s="120"/>
      <x:c r="H780" s="120"/>
      <x:c r="I780" s="120"/>
    </x:row>
    <x:row r="781">
      <x:c r="F781" s="120"/>
      <x:c r="H781" s="120"/>
      <x:c r="I781" s="120"/>
    </x:row>
    <x:row r="782">
      <x:c r="F782" s="120"/>
      <x:c r="H782" s="120"/>
      <x:c r="I782" s="120"/>
    </x:row>
    <x:row r="783">
      <x:c r="F783" s="120"/>
      <x:c r="H783" s="120"/>
      <x:c r="I783" s="120"/>
    </x:row>
    <x:row r="784">
      <x:c r="F784" s="120"/>
      <x:c r="H784" s="120"/>
      <x:c r="I784" s="120"/>
    </x:row>
    <x:row r="785">
      <x:c r="F785" s="120"/>
      <x:c r="H785" s="120"/>
      <x:c r="I785" s="120"/>
    </x:row>
    <x:row r="786">
      <x:c r="F786" s="120"/>
      <x:c r="H786" s="120"/>
      <x:c r="I786" s="120"/>
    </x:row>
    <x:row r="787">
      <x:c r="F787" s="120"/>
      <x:c r="H787" s="120"/>
      <x:c r="I787" s="120"/>
    </x:row>
    <x:row r="788">
      <x:c r="F788" s="120"/>
      <x:c r="H788" s="120"/>
      <x:c r="I788" s="120"/>
    </x:row>
    <x:row r="789">
      <x:c r="F789" s="120"/>
      <x:c r="H789" s="120"/>
      <x:c r="I789" s="120"/>
    </x:row>
    <x:row r="790">
      <x:c r="F790" s="120"/>
      <x:c r="H790" s="120"/>
      <x:c r="I790" s="120"/>
    </x:row>
    <x:row r="791">
      <x:c r="F791" s="120"/>
      <x:c r="H791" s="120"/>
      <x:c r="I791" s="120"/>
    </x:row>
    <x:row r="792">
      <x:c r="F792" s="120"/>
      <x:c r="H792" s="120"/>
      <x:c r="I792" s="120"/>
    </x:row>
    <x:row r="793">
      <x:c r="F793" s="120"/>
      <x:c r="H793" s="120"/>
      <x:c r="I793" s="120"/>
    </x:row>
    <x:row r="794">
      <x:c r="F794" s="120"/>
      <x:c r="H794" s="120"/>
      <x:c r="I794" s="120"/>
    </x:row>
    <x:row r="795">
      <x:c r="F795" s="120"/>
      <x:c r="H795" s="120"/>
      <x:c r="I795" s="120"/>
    </x:row>
    <x:row r="796">
      <x:c r="F796" s="120"/>
      <x:c r="H796" s="120"/>
      <x:c r="I796" s="120"/>
    </x:row>
    <x:row r="797">
      <x:c r="F797" s="120"/>
      <x:c r="H797" s="120"/>
      <x:c r="I797" s="120"/>
    </x:row>
    <x:row r="798">
      <x:c r="F798" s="120"/>
      <x:c r="H798" s="120"/>
      <x:c r="I798" s="120"/>
    </x:row>
    <x:row r="799">
      <x:c r="F799" s="120"/>
      <x:c r="H799" s="120"/>
      <x:c r="I799" s="120"/>
    </x:row>
    <x:row r="800">
      <x:c r="F800" s="120"/>
      <x:c r="H800" s="120"/>
      <x:c r="I800" s="120"/>
    </x:row>
    <x:row r="801">
      <x:c r="F801" s="120"/>
      <x:c r="H801" s="120"/>
      <x:c r="I801" s="120"/>
    </x:row>
    <x:row r="802">
      <x:c r="F802" s="120"/>
      <x:c r="H802" s="120"/>
      <x:c r="I802" s="120"/>
    </x:row>
    <x:row r="803">
      <x:c r="F803" s="120"/>
      <x:c r="H803" s="120"/>
      <x:c r="I803" s="120"/>
    </x:row>
    <x:row r="804">
      <x:c r="F804" s="120"/>
      <x:c r="H804" s="120"/>
      <x:c r="I804" s="120"/>
    </x:row>
    <x:row r="805">
      <x:c r="F805" s="120"/>
      <x:c r="H805" s="120"/>
      <x:c r="I805" s="120"/>
    </x:row>
    <x:row r="806">
      <x:c r="F806" s="120"/>
      <x:c r="H806" s="120"/>
      <x:c r="I806" s="120"/>
    </x:row>
    <x:row r="807">
      <x:c r="F807" s="120"/>
      <x:c r="H807" s="120"/>
      <x:c r="I807" s="120"/>
    </x:row>
    <x:row r="808">
      <x:c r="F808" s="120"/>
      <x:c r="H808" s="120"/>
      <x:c r="I808" s="120"/>
    </x:row>
    <x:row r="809">
      <x:c r="F809" s="120"/>
      <x:c r="H809" s="120"/>
      <x:c r="I809" s="120"/>
    </x:row>
    <x:row r="810">
      <x:c r="F810" s="120"/>
      <x:c r="H810" s="120"/>
      <x:c r="I810" s="120"/>
    </x:row>
    <x:row r="811">
      <x:c r="F811" s="120"/>
      <x:c r="H811" s="120"/>
      <x:c r="I811" s="120"/>
    </x:row>
    <x:row r="812">
      <x:c r="F812" s="120"/>
      <x:c r="H812" s="120"/>
      <x:c r="I812" s="120"/>
    </x:row>
    <x:row r="813">
      <x:c r="F813" s="120"/>
      <x:c r="H813" s="120"/>
      <x:c r="I813" s="120"/>
    </x:row>
    <x:row r="814">
      <x:c r="F814" s="120"/>
      <x:c r="H814" s="120"/>
      <x:c r="I814" s="120"/>
    </x:row>
    <x:row r="815">
      <x:c r="F815" s="120"/>
      <x:c r="H815" s="120"/>
      <x:c r="I815" s="120"/>
    </x:row>
    <x:row r="816">
      <x:c r="F816" s="120"/>
      <x:c r="H816" s="120"/>
      <x:c r="I816" s="120"/>
    </x:row>
    <x:row r="817">
      <x:c r="F817" s="120"/>
      <x:c r="H817" s="120"/>
      <x:c r="I817" s="120"/>
    </x:row>
    <x:row r="818">
      <x:c r="F818" s="120"/>
      <x:c r="H818" s="120"/>
      <x:c r="I818" s="120"/>
    </x:row>
    <x:row r="819">
      <x:c r="F819" s="120"/>
      <x:c r="H819" s="120"/>
      <x:c r="I819" s="120"/>
    </x:row>
    <x:row r="820">
      <x:c r="F820" s="120"/>
      <x:c r="H820" s="120"/>
      <x:c r="I820" s="120"/>
    </x:row>
    <x:row r="821">
      <x:c r="F821" s="120"/>
      <x:c r="H821" s="120"/>
      <x:c r="I821" s="120"/>
    </x:row>
    <x:row r="822">
      <x:c r="F822" s="120"/>
      <x:c r="H822" s="120"/>
      <x:c r="I822" s="120"/>
    </x:row>
    <x:row r="823">
      <x:c r="F823" s="120"/>
      <x:c r="H823" s="120"/>
      <x:c r="I823" s="120"/>
    </x:row>
    <x:row r="824">
      <x:c r="F824" s="120"/>
      <x:c r="H824" s="120"/>
      <x:c r="I824" s="120"/>
    </x:row>
    <x:row r="825">
      <x:c r="F825" s="120"/>
      <x:c r="H825" s="120"/>
      <x:c r="I825" s="120"/>
    </x:row>
    <x:row r="826">
      <x:c r="F826" s="120"/>
      <x:c r="H826" s="120"/>
      <x:c r="I826" s="120"/>
    </x:row>
    <x:row r="827">
      <x:c r="F827" s="120"/>
      <x:c r="H827" s="120"/>
      <x:c r="I827" s="120"/>
    </x:row>
    <x:row r="828">
      <x:c r="F828" s="120"/>
      <x:c r="H828" s="120"/>
      <x:c r="I828" s="120"/>
    </x:row>
    <x:row r="829">
      <x:c r="F829" s="120"/>
      <x:c r="H829" s="120"/>
      <x:c r="I829" s="120"/>
    </x:row>
    <x:row r="830">
      <x:c r="F830" s="120"/>
      <x:c r="H830" s="120"/>
      <x:c r="I830" s="120"/>
    </x:row>
    <x:row r="831">
      <x:c r="F831" s="120"/>
      <x:c r="H831" s="120"/>
      <x:c r="I831" s="120"/>
    </x:row>
    <x:row r="832">
      <x:c r="F832" s="120"/>
      <x:c r="H832" s="120"/>
      <x:c r="I832" s="120"/>
    </x:row>
    <x:row r="833">
      <x:c r="F833" s="120"/>
      <x:c r="H833" s="120"/>
      <x:c r="I833" s="120"/>
    </x:row>
    <x:row r="834">
      <x:c r="F834" s="120"/>
      <x:c r="H834" s="120"/>
      <x:c r="I834" s="120"/>
    </x:row>
    <x:row r="835">
      <x:c r="F835" s="120"/>
      <x:c r="H835" s="120"/>
      <x:c r="I835" s="120"/>
    </x:row>
    <x:row r="836">
      <x:c r="F836" s="120"/>
      <x:c r="H836" s="120"/>
      <x:c r="I836" s="120"/>
    </x:row>
    <x:row r="837">
      <x:c r="F837" s="120"/>
      <x:c r="H837" s="120"/>
      <x:c r="I837" s="120"/>
    </x:row>
    <x:row r="838">
      <x:c r="F838" s="120"/>
      <x:c r="H838" s="120"/>
      <x:c r="I838" s="120"/>
    </x:row>
    <x:row r="839">
      <x:c r="F839" s="120"/>
      <x:c r="H839" s="120"/>
      <x:c r="I839" s="120"/>
    </x:row>
    <x:row r="840">
      <x:c r="F840" s="120"/>
      <x:c r="H840" s="120"/>
      <x:c r="I840" s="120"/>
    </x:row>
    <x:row r="841">
      <x:c r="F841" s="120"/>
      <x:c r="H841" s="120"/>
      <x:c r="I841" s="120"/>
    </x:row>
    <x:row r="842">
      <x:c r="F842" s="120"/>
      <x:c r="H842" s="120"/>
      <x:c r="I842" s="120"/>
    </x:row>
    <x:row r="843">
      <x:c r="F843" s="120"/>
      <x:c r="H843" s="120"/>
      <x:c r="I843" s="120"/>
    </x:row>
    <x:row r="844">
      <x:c r="F844" s="120"/>
      <x:c r="H844" s="120"/>
      <x:c r="I844" s="120"/>
    </x:row>
    <x:row r="845">
      <x:c r="F845" s="120"/>
      <x:c r="H845" s="120"/>
      <x:c r="I845" s="120"/>
    </x:row>
    <x:row r="846">
      <x:c r="F846" s="120"/>
      <x:c r="H846" s="120"/>
      <x:c r="I846" s="120"/>
    </x:row>
    <x:row r="847">
      <x:c r="F847" s="120"/>
      <x:c r="H847" s="120"/>
      <x:c r="I847" s="120"/>
    </x:row>
    <x:row r="848">
      <x:c r="F848" s="120"/>
      <x:c r="H848" s="120"/>
      <x:c r="I848" s="120"/>
    </x:row>
    <x:row r="849">
      <x:c r="F849" s="120"/>
      <x:c r="H849" s="120"/>
      <x:c r="I849" s="120"/>
    </x:row>
    <x:row r="850">
      <x:c r="F850" s="120"/>
      <x:c r="H850" s="120"/>
      <x:c r="I850" s="120"/>
    </x:row>
    <x:row r="851">
      <x:c r="F851" s="120"/>
      <x:c r="H851" s="120"/>
      <x:c r="I851" s="120"/>
    </x:row>
    <x:row r="852">
      <x:c r="F852" s="120"/>
      <x:c r="H852" s="120"/>
      <x:c r="I852" s="120"/>
    </x:row>
    <x:row r="853">
      <x:c r="F853" s="120"/>
      <x:c r="H853" s="120"/>
      <x:c r="I853" s="120"/>
    </x:row>
    <x:row r="854">
      <x:c r="F854" s="120"/>
      <x:c r="H854" s="120"/>
      <x:c r="I854" s="120"/>
    </x:row>
    <x:row r="855">
      <x:c r="F855" s="120"/>
      <x:c r="H855" s="120"/>
      <x:c r="I855" s="120"/>
    </x:row>
    <x:row r="856">
      <x:c r="F856" s="120"/>
      <x:c r="H856" s="120"/>
      <x:c r="I856" s="120"/>
    </x:row>
    <x:row r="857">
      <x:c r="F857" s="120"/>
      <x:c r="H857" s="120"/>
      <x:c r="I857" s="120"/>
    </x:row>
    <x:row r="858">
      <x:c r="F858" s="120"/>
      <x:c r="H858" s="120"/>
      <x:c r="I858" s="120"/>
    </x:row>
    <x:row r="859">
      <x:c r="F859" s="120"/>
      <x:c r="H859" s="120"/>
      <x:c r="I859" s="120"/>
    </x:row>
    <x:row r="860">
      <x:c r="F860" s="120"/>
      <x:c r="H860" s="120"/>
      <x:c r="I860" s="120"/>
    </x:row>
    <x:row r="861">
      <x:c r="F861" s="120"/>
      <x:c r="H861" s="120"/>
      <x:c r="I861" s="120"/>
    </x:row>
    <x:row r="862">
      <x:c r="F862" s="120"/>
      <x:c r="H862" s="120"/>
      <x:c r="I862" s="120"/>
    </x:row>
    <x:row r="863">
      <x:c r="F863" s="120"/>
      <x:c r="H863" s="120"/>
      <x:c r="I863" s="120"/>
    </x:row>
    <x:row r="864">
      <x:c r="F864" s="120"/>
      <x:c r="H864" s="120"/>
      <x:c r="I864" s="120"/>
    </x:row>
    <x:row r="865">
      <x:c r="F865" s="120"/>
      <x:c r="H865" s="120"/>
      <x:c r="I865" s="120"/>
    </x:row>
    <x:row r="866">
      <x:c r="F866" s="120"/>
      <x:c r="H866" s="120"/>
      <x:c r="I866" s="120"/>
    </x:row>
    <x:row r="867">
      <x:c r="F867" s="120"/>
      <x:c r="H867" s="120"/>
      <x:c r="I867" s="120"/>
    </x:row>
    <x:row r="868">
      <x:c r="F868" s="120"/>
      <x:c r="H868" s="120"/>
      <x:c r="I868" s="120"/>
    </x:row>
    <x:row r="869">
      <x:c r="F869" s="120"/>
      <x:c r="H869" s="120"/>
      <x:c r="I869" s="120"/>
    </x:row>
    <x:row r="870">
      <x:c r="F870" s="120"/>
      <x:c r="H870" s="120"/>
      <x:c r="I870" s="120"/>
    </x:row>
    <x:row r="871">
      <x:c r="F871" s="120"/>
      <x:c r="H871" s="120"/>
      <x:c r="I871" s="120"/>
    </x:row>
    <x:row r="872">
      <x:c r="F872" s="120"/>
      <x:c r="H872" s="120"/>
      <x:c r="I872" s="120"/>
    </x:row>
    <x:row r="873">
      <x:c r="F873" s="120"/>
      <x:c r="H873" s="120"/>
      <x:c r="I873" s="120"/>
    </x:row>
    <x:row r="874">
      <x:c r="F874" s="120"/>
      <x:c r="H874" s="120"/>
      <x:c r="I874" s="120"/>
    </x:row>
    <x:row r="875">
      <x:c r="F875" s="120"/>
      <x:c r="H875" s="120"/>
      <x:c r="I875" s="120"/>
    </x:row>
    <x:row r="876">
      <x:c r="F876" s="120"/>
      <x:c r="H876" s="120"/>
      <x:c r="I876" s="120"/>
    </x:row>
    <x:row r="877">
      <x:c r="F877" s="120"/>
      <x:c r="H877" s="120"/>
      <x:c r="I877" s="120"/>
    </x:row>
    <x:row r="878">
      <x:c r="F878" s="120"/>
      <x:c r="H878" s="120"/>
      <x:c r="I878" s="120"/>
    </x:row>
    <x:row r="879">
      <x:c r="F879" s="120"/>
      <x:c r="H879" s="120"/>
      <x:c r="I879" s="120"/>
    </x:row>
    <x:row r="880">
      <x:c r="F880" s="120"/>
      <x:c r="H880" s="120"/>
      <x:c r="I880" s="120"/>
    </x:row>
    <x:row r="881">
      <x:c r="F881" s="120"/>
      <x:c r="H881" s="120"/>
      <x:c r="I881" s="120"/>
    </x:row>
    <x:row r="882">
      <x:c r="F882" s="120"/>
      <x:c r="H882" s="120"/>
      <x:c r="I882" s="120"/>
    </x:row>
    <x:row r="883">
      <x:c r="F883" s="120"/>
      <x:c r="H883" s="120"/>
      <x:c r="I883" s="120"/>
    </x:row>
    <x:row r="884">
      <x:c r="F884" s="120"/>
      <x:c r="H884" s="120"/>
      <x:c r="I884" s="120"/>
    </x:row>
    <x:row r="885">
      <x:c r="F885" s="120"/>
      <x:c r="H885" s="120"/>
      <x:c r="I885" s="120"/>
    </x:row>
    <x:row r="886">
      <x:c r="F886" s="120"/>
      <x:c r="H886" s="120"/>
      <x:c r="I886" s="120"/>
    </x:row>
    <x:row r="887">
      <x:c r="F887" s="120"/>
      <x:c r="H887" s="120"/>
      <x:c r="I887" s="120"/>
    </x:row>
    <x:row r="888">
      <x:c r="F888" s="120"/>
      <x:c r="H888" s="120"/>
      <x:c r="I888" s="120"/>
    </x:row>
    <x:row r="889">
      <x:c r="F889" s="120"/>
      <x:c r="H889" s="120"/>
      <x:c r="I889" s="120"/>
    </x:row>
    <x:row r="890">
      <x:c r="F890" s="120"/>
      <x:c r="H890" s="120"/>
      <x:c r="I890" s="120"/>
    </x:row>
    <x:row r="891">
      <x:c r="F891" s="120"/>
      <x:c r="H891" s="120"/>
      <x:c r="I891" s="120"/>
    </x:row>
    <x:row r="892">
      <x:c r="F892" s="120"/>
      <x:c r="H892" s="120"/>
      <x:c r="I892" s="120"/>
    </x:row>
    <x:row r="893">
      <x:c r="F893" s="120"/>
      <x:c r="H893" s="120"/>
      <x:c r="I893" s="120"/>
    </x:row>
    <x:row r="894">
      <x:c r="F894" s="120"/>
      <x:c r="H894" s="120"/>
      <x:c r="I894" s="120"/>
    </x:row>
    <x:row r="895">
      <x:c r="F895" s="120"/>
      <x:c r="H895" s="120"/>
      <x:c r="I895" s="120"/>
    </x:row>
    <x:row r="896">
      <x:c r="F896" s="120"/>
      <x:c r="H896" s="120"/>
      <x:c r="I896" s="120"/>
    </x:row>
    <x:row r="897">
      <x:c r="F897" s="120"/>
      <x:c r="H897" s="120"/>
      <x:c r="I897" s="120"/>
    </x:row>
    <x:row r="898">
      <x:c r="F898" s="120"/>
      <x:c r="H898" s="120"/>
      <x:c r="I898" s="120"/>
    </x:row>
    <x:row r="899">
      <x:c r="F899" s="120"/>
      <x:c r="H899" s="120"/>
      <x:c r="I899" s="120"/>
    </x:row>
    <x:row r="900">
      <x:c r="F900" s="120"/>
      <x:c r="H900" s="120"/>
      <x:c r="I900" s="120"/>
    </x:row>
    <x:row r="901">
      <x:c r="F901" s="120"/>
      <x:c r="H901" s="120"/>
      <x:c r="I901" s="120"/>
    </x:row>
    <x:row r="902">
      <x:c r="F902" s="120"/>
      <x:c r="H902" s="120"/>
      <x:c r="I902" s="120"/>
    </x:row>
    <x:row r="903">
      <x:c r="F903" s="120"/>
      <x:c r="H903" s="120"/>
      <x:c r="I903" s="120"/>
    </x:row>
    <x:row r="904">
      <x:c r="F904" s="120"/>
      <x:c r="H904" s="120"/>
      <x:c r="I904" s="120"/>
    </x:row>
    <x:row r="905">
      <x:c r="F905" s="120"/>
      <x:c r="H905" s="120"/>
      <x:c r="I905" s="120"/>
    </x:row>
    <x:row r="906">
      <x:c r="F906" s="120"/>
      <x:c r="H906" s="120"/>
      <x:c r="I906" s="120"/>
    </x:row>
    <x:row r="907">
      <x:c r="F907" s="120"/>
      <x:c r="H907" s="120"/>
      <x:c r="I907" s="120"/>
    </x:row>
    <x:row r="908">
      <x:c r="F908" s="120"/>
      <x:c r="H908" s="120"/>
      <x:c r="I908" s="120"/>
    </x:row>
    <x:row r="909">
      <x:c r="F909" s="120"/>
      <x:c r="H909" s="120"/>
      <x:c r="I909" s="120"/>
    </x:row>
    <x:row r="910">
      <x:c r="F910" s="120"/>
      <x:c r="H910" s="120"/>
      <x:c r="I910" s="120"/>
    </x:row>
    <x:row r="911">
      <x:c r="F911" s="120"/>
      <x:c r="H911" s="120"/>
      <x:c r="I911" s="120"/>
    </x:row>
    <x:row r="912">
      <x:c r="F912" s="120"/>
      <x:c r="H912" s="120"/>
      <x:c r="I912" s="120"/>
    </x:row>
    <x:row r="913">
      <x:c r="F913" s="120"/>
      <x:c r="H913" s="120"/>
      <x:c r="I913" s="120"/>
    </x:row>
    <x:row r="914">
      <x:c r="F914" s="120"/>
      <x:c r="H914" s="120"/>
      <x:c r="I914" s="120"/>
    </x:row>
    <x:row r="915">
      <x:c r="F915" s="120"/>
      <x:c r="H915" s="120"/>
      <x:c r="I915" s="120"/>
    </x:row>
    <x:row r="916">
      <x:c r="F916" s="120"/>
      <x:c r="H916" s="120"/>
      <x:c r="I916" s="120"/>
    </x:row>
    <x:row r="917">
      <x:c r="F917" s="120"/>
      <x:c r="H917" s="120"/>
      <x:c r="I917" s="120"/>
    </x:row>
    <x:row r="918">
      <x:c r="F918" s="120"/>
      <x:c r="H918" s="120"/>
      <x:c r="I918" s="120"/>
    </x:row>
    <x:row r="919">
      <x:c r="F919" s="120"/>
      <x:c r="H919" s="120"/>
      <x:c r="I919" s="120"/>
    </x:row>
    <x:row r="920">
      <x:c r="F920" s="120"/>
      <x:c r="H920" s="120"/>
      <x:c r="I920" s="120"/>
    </x:row>
    <x:row r="921">
      <x:c r="F921" s="120"/>
      <x:c r="H921" s="120"/>
      <x:c r="I921" s="120"/>
    </x:row>
    <x:row r="922">
      <x:c r="F922" s="120"/>
      <x:c r="H922" s="120"/>
      <x:c r="I922" s="120"/>
    </x:row>
    <x:row r="923">
      <x:c r="F923" s="120"/>
      <x:c r="H923" s="120"/>
      <x:c r="I923" s="120"/>
    </x:row>
    <x:row r="924">
      <x:c r="F924" s="120"/>
      <x:c r="H924" s="120"/>
      <x:c r="I924" s="120"/>
    </x:row>
    <x:row r="925">
      <x:c r="F925" s="120"/>
      <x:c r="H925" s="120"/>
      <x:c r="I925" s="120"/>
    </x:row>
    <x:row r="926">
      <x:c r="F926" s="120"/>
      <x:c r="H926" s="120"/>
      <x:c r="I926" s="120"/>
    </x:row>
    <x:row r="927">
      <x:c r="F927" s="120"/>
      <x:c r="H927" s="120"/>
      <x:c r="I927" s="120"/>
    </x:row>
    <x:row r="928">
      <x:c r="F928" s="120"/>
      <x:c r="H928" s="120"/>
      <x:c r="I928" s="120"/>
    </x:row>
    <x:row r="929">
      <x:c r="F929" s="120"/>
      <x:c r="H929" s="120"/>
      <x:c r="I929" s="120"/>
    </x:row>
    <x:row r="930">
      <x:c r="F930" s="120"/>
      <x:c r="H930" s="120"/>
      <x:c r="I930" s="120"/>
    </x:row>
    <x:row r="931">
      <x:c r="F931" s="120"/>
      <x:c r="H931" s="120"/>
      <x:c r="I931" s="120"/>
    </x:row>
    <x:row r="932">
      <x:c r="F932" s="120"/>
      <x:c r="H932" s="120"/>
      <x:c r="I932" s="120"/>
    </x:row>
    <x:row r="933">
      <x:c r="F933" s="120"/>
      <x:c r="H933" s="120"/>
      <x:c r="I933" s="120"/>
    </x:row>
    <x:row r="934">
      <x:c r="F934" s="120"/>
      <x:c r="H934" s="120"/>
      <x:c r="I934" s="120"/>
    </x:row>
    <x:row r="935">
      <x:c r="F935" s="120"/>
      <x:c r="H935" s="120"/>
      <x:c r="I935" s="120"/>
    </x:row>
    <x:row r="936">
      <x:c r="F936" s="120"/>
      <x:c r="H936" s="120"/>
      <x:c r="I936" s="120"/>
    </x:row>
    <x:row r="937">
      <x:c r="F937" s="120"/>
      <x:c r="H937" s="120"/>
      <x:c r="I937" s="120"/>
    </x:row>
    <x:row r="938">
      <x:c r="F938" s="120"/>
      <x:c r="H938" s="120"/>
      <x:c r="I938" s="120"/>
    </x:row>
    <x:row r="939">
      <x:c r="F939" s="120"/>
      <x:c r="H939" s="120"/>
      <x:c r="I939" s="120"/>
    </x:row>
    <x:row r="940">
      <x:c r="F940" s="120"/>
      <x:c r="H940" s="120"/>
      <x:c r="I940" s="120"/>
    </x:row>
    <x:row r="941">
      <x:c r="F941" s="120"/>
      <x:c r="H941" s="120"/>
      <x:c r="I941" s="120"/>
    </x:row>
    <x:row r="942">
      <x:c r="F942" s="120"/>
      <x:c r="H942" s="120"/>
      <x:c r="I942" s="120"/>
    </x:row>
    <x:row r="943">
      <x:c r="F943" s="120"/>
      <x:c r="H943" s="120"/>
      <x:c r="I943" s="120"/>
    </x:row>
    <x:row r="944">
      <x:c r="F944" s="120"/>
      <x:c r="H944" s="120"/>
      <x:c r="I944" s="120"/>
    </x:row>
    <x:row r="945">
      <x:c r="F945" s="120"/>
      <x:c r="H945" s="120"/>
      <x:c r="I945" s="120"/>
    </x:row>
    <x:row r="946">
      <x:c r="F946" s="120"/>
      <x:c r="H946" s="120"/>
      <x:c r="I946" s="120"/>
    </x:row>
    <x:row r="947">
      <x:c r="F947" s="120"/>
      <x:c r="H947" s="120"/>
      <x:c r="I947" s="120"/>
    </x:row>
    <x:row r="948">
      <x:c r="F948" s="120"/>
      <x:c r="H948" s="120"/>
      <x:c r="I948" s="120"/>
    </x:row>
    <x:row r="949">
      <x:c r="F949" s="120"/>
      <x:c r="H949" s="120"/>
      <x:c r="I949" s="120"/>
    </x:row>
    <x:row r="950">
      <x:c r="F950" s="120"/>
      <x:c r="H950" s="120"/>
      <x:c r="I950" s="120"/>
    </x:row>
    <x:row r="951">
      <x:c r="F951" s="120"/>
      <x:c r="H951" s="120"/>
      <x:c r="I951" s="120"/>
    </x:row>
    <x:row r="952">
      <x:c r="F952" s="120"/>
      <x:c r="H952" s="120"/>
      <x:c r="I952" s="120"/>
    </x:row>
    <x:row r="953">
      <x:c r="F953" s="120"/>
      <x:c r="H953" s="120"/>
      <x:c r="I953" s="120"/>
    </x:row>
    <x:row r="954">
      <x:c r="F954" s="120"/>
      <x:c r="H954" s="120"/>
      <x:c r="I954" s="120"/>
    </x:row>
    <x:row r="955">
      <x:c r="F955" s="120"/>
      <x:c r="H955" s="120"/>
      <x:c r="I955" s="120"/>
    </x:row>
    <x:row r="956">
      <x:c r="F956" s="120"/>
      <x:c r="H956" s="120"/>
      <x:c r="I956" s="120"/>
    </x:row>
    <x:row r="957">
      <x:c r="F957" s="120"/>
      <x:c r="H957" s="120"/>
      <x:c r="I957" s="120"/>
    </x:row>
    <x:row r="958">
      <x:c r="F958" s="120"/>
      <x:c r="H958" s="120"/>
      <x:c r="I958" s="120"/>
    </x:row>
    <x:row r="959">
      <x:c r="F959" s="120"/>
      <x:c r="H959" s="120"/>
      <x:c r="I959" s="120"/>
    </x:row>
    <x:row r="960">
      <x:c r="F960" s="120"/>
      <x:c r="H960" s="120"/>
      <x:c r="I960" s="120"/>
    </x:row>
    <x:row r="961">
      <x:c r="F961" s="120"/>
      <x:c r="H961" s="120"/>
      <x:c r="I961" s="120"/>
    </x:row>
    <x:row r="962">
      <x:c r="F962" s="120"/>
      <x:c r="H962" s="120"/>
      <x:c r="I962" s="120"/>
    </x:row>
    <x:row r="963">
      <x:c r="F963" s="120"/>
      <x:c r="H963" s="120"/>
      <x:c r="I963" s="120"/>
    </x:row>
    <x:row r="964">
      <x:c r="F964" s="120"/>
      <x:c r="H964" s="120"/>
      <x:c r="I964" s="120"/>
    </x:row>
    <x:row r="965">
      <x:c r="F965" s="120"/>
      <x:c r="H965" s="120"/>
      <x:c r="I965" s="120"/>
    </x:row>
    <x:row r="966">
      <x:c r="F966" s="120"/>
      <x:c r="H966" s="120"/>
      <x:c r="I966" s="120"/>
    </x:row>
    <x:row r="967">
      <x:c r="F967" s="120"/>
      <x:c r="H967" s="120"/>
      <x:c r="I967" s="120"/>
    </x:row>
    <x:row r="968">
      <x:c r="F968" s="120"/>
      <x:c r="H968" s="120"/>
      <x:c r="I968" s="120"/>
    </x:row>
    <x:row r="969">
      <x:c r="F969" s="120"/>
      <x:c r="H969" s="120"/>
      <x:c r="I969" s="120"/>
    </x:row>
    <x:row r="970">
      <x:c r="F970" s="120"/>
      <x:c r="H970" s="120"/>
      <x:c r="I970" s="120"/>
    </x:row>
    <x:row r="971">
      <x:c r="F971" s="120"/>
      <x:c r="H971" s="120"/>
      <x:c r="I971" s="120"/>
    </x:row>
    <x:row r="972">
      <x:c r="F972" s="120"/>
      <x:c r="H972" s="120"/>
      <x:c r="I972" s="120"/>
    </x:row>
    <x:row r="973">
      <x:c r="F973" s="120"/>
      <x:c r="H973" s="120"/>
      <x:c r="I973" s="120"/>
    </x:row>
    <x:row r="974">
      <x:c r="F974" s="120"/>
      <x:c r="H974" s="120"/>
      <x:c r="I974" s="120"/>
    </x:row>
    <x:row r="975">
      <x:c r="F975" s="120"/>
      <x:c r="H975" s="120"/>
      <x:c r="I975" s="120"/>
    </x:row>
    <x:row r="976">
      <x:c r="F976" s="120"/>
      <x:c r="H976" s="120"/>
      <x:c r="I976" s="120"/>
    </x:row>
    <x:row r="977">
      <x:c r="F977" s="120"/>
      <x:c r="H977" s="120"/>
      <x:c r="I977" s="120"/>
    </x:row>
    <x:row r="978">
      <x:c r="F978" s="120"/>
      <x:c r="H978" s="120"/>
      <x:c r="I978" s="120"/>
    </x:row>
    <x:row r="979">
      <x:c r="F979" s="120"/>
      <x:c r="H979" s="120"/>
      <x:c r="I979" s="120"/>
    </x:row>
    <x:row r="980">
      <x:c r="F980" s="120"/>
      <x:c r="H980" s="120"/>
      <x:c r="I980" s="120"/>
    </x:row>
    <x:row r="981">
      <x:c r="F981" s="120"/>
      <x:c r="H981" s="120"/>
      <x:c r="I981" s="120"/>
    </x:row>
    <x:row r="982">
      <x:c r="F982" s="120"/>
      <x:c r="H982" s="120"/>
      <x:c r="I982" s="120"/>
    </x:row>
    <x:row r="983">
      <x:c r="F983" s="120"/>
      <x:c r="H983" s="120"/>
      <x:c r="I983" s="120"/>
    </x:row>
    <x:row r="984">
      <x:c r="F984" s="120"/>
      <x:c r="H984" s="120"/>
      <x:c r="I984" s="120"/>
    </x:row>
    <x:row r="985">
      <x:c r="F985" s="120"/>
      <x:c r="H985" s="120"/>
      <x:c r="I985" s="120"/>
    </x:row>
    <x:row r="986">
      <x:c r="F986" s="120"/>
      <x:c r="H986" s="120"/>
      <x:c r="I986" s="120"/>
    </x:row>
    <x:row r="987">
      <x:c r="F987" s="120"/>
      <x:c r="H987" s="120"/>
      <x:c r="I987" s="120"/>
    </x:row>
    <x:row r="988">
      <x:c r="F988" s="120"/>
      <x:c r="H988" s="120"/>
      <x:c r="I988" s="120"/>
    </x:row>
    <x:row r="989">
      <x:c r="F989" s="120"/>
      <x:c r="H989" s="120"/>
      <x:c r="I989" s="120"/>
    </x:row>
    <x:row r="990">
      <x:c r="F990" s="120"/>
      <x:c r="H990" s="120"/>
      <x:c r="I990" s="120"/>
    </x:row>
    <x:row r="991">
      <x:c r="F991" s="120"/>
      <x:c r="H991" s="120"/>
      <x:c r="I991" s="120"/>
    </x:row>
    <x:row r="992">
      <x:c r="F992" s="120"/>
      <x:c r="H992" s="120"/>
      <x:c r="I992" s="120"/>
    </x:row>
    <x:row r="993">
      <x:c r="F993" s="120"/>
      <x:c r="H993" s="120"/>
      <x:c r="I993" s="120"/>
    </x:row>
    <x:row r="994">
      <x:c r="F994" s="120"/>
      <x:c r="H994" s="120"/>
      <x:c r="I994" s="120"/>
    </x:row>
    <x:row r="995">
      <x:c r="F995" s="120"/>
      <x:c r="H995" s="120"/>
      <x:c r="I995" s="120"/>
    </x:row>
    <x:row r="996">
      <x:c r="F996" s="120"/>
      <x:c r="H996" s="120"/>
      <x:c r="I996" s="120"/>
    </x:row>
    <x:row r="997">
      <x:c r="F997" s="120"/>
      <x:c r="H997" s="120"/>
      <x:c r="I997" s="120"/>
    </x:row>
    <x:row r="998">
      <x:c r="F998" s="120"/>
      <x:c r="H998" s="120"/>
      <x:c r="I998" s="120"/>
    </x:row>
    <x:row r="999">
      <x:c r="F999" s="120"/>
      <x:c r="H999" s="120"/>
      <x:c r="I999" s="120"/>
    </x:row>
    <x:row r="1000">
      <x:c r="F1000" s="120"/>
      <x:c r="H1000" s="120"/>
      <x:c r="I1000" s="120"/>
    </x:row>
    <x:row r="1001">
      <x:c r="F1001" s="120"/>
      <x:c r="H1001" s="120"/>
      <x:c r="I1001" s="120"/>
    </x:row>
    <x:row r="1002">
      <x:c r="F1002" s="120"/>
      <x:c r="H1002" s="120"/>
      <x:c r="I1002" s="120"/>
    </x:row>
    <x:row r="1003">
      <x:c r="F1003" s="120"/>
      <x:c r="H1003" s="120"/>
      <x:c r="I1003" s="120"/>
    </x:row>
    <x:row r="1004">
      <x:c r="F1004" s="120"/>
      <x:c r="H1004" s="120"/>
      <x:c r="I1004" s="120"/>
    </x:row>
  </x:sheetData>
  <x:mergeCells>
    <x:mergeCell ref="A1:K2"/>
    <x:mergeCell ref="A3:K3"/>
  </x:mergeCells>
  <x:dataValidations count="2">
    <x:dataValidation type="list" sqref="G5:G304">
      <x:formula1>"0%,12%"</x:formula1>
    </x:dataValidation>
    <x:dataValidation type="list" sqref="J5:J304">
      <x:formula1>"Draft,Posted"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9" hidden="0" customWidth="1"/>
    <x:col min="4" max="4" width="26" hidden="0" customWidth="1"/>
    <x:col min="5" max="5" width="31" hidden="0" customWidth="1"/>
    <x:col min="6" max="6" width="21" hidden="0" customWidth="1"/>
    <x:col min="7" max="7" width="13" hidden="0" customWidth="1"/>
    <x:col min="8" max="8" width="22" hidden="0" customWidth="1"/>
    <x:col min="9" max="9" width="23" hidden="0" customWidth="1"/>
    <x:col min="10" max="10" width="15" hidden="0" customWidth="1"/>
    <x:col min="11" max="11" width="30" hidden="0" customWidth="1"/>
  </x:cols>
  <x:sheetData>
    <x:row r="1" ht="35" customHeight="1">
      <x:c r="A1" s="4" t="str">
        <x:v>SUPPLIER BILLS   |   Transaction 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5" customHeight="1">
      <x:c r="A3" s="46" t="str">
        <x:v>Blue text / pale gold = editable • White computed fields = formula • Only 'Posted' rows feed the dashboard.</x:v>
      </x:c>
      <x:c r="B3" s="46"/>
      <x:c r="C3" s="46"/>
      <x:c r="D3" s="46"/>
      <x:c r="E3" s="46"/>
      <x:c r="F3" s="46"/>
      <x:c r="G3" s="46"/>
      <x:c r="H3" s="46"/>
      <x:c r="I3" s="46"/>
      <x:c r="J3" s="46"/>
      <x:c r="K3" s="46"/>
    </x:row>
    <x:row r="4" ht="31" customHeight="1">
      <x:c r="A4" s="50" t="str">
        <x:v>Date</x:v>
      </x:c>
      <x:c r="B4" s="50" t="str">
        <x:v>Bill #</x:v>
      </x:c>
      <x:c r="C4" s="50" t="str">
        <x:v>Supplier</x:v>
      </x:c>
      <x:c r="D4" s="50" t="str">
        <x:v>Expense Category</x:v>
      </x:c>
      <x:c r="E4" s="50" t="str">
        <x:v>Description</x:v>
      </x:c>
      <x:c r="F4" s="50" t="str">
        <x:v>Net Expense </x:v>
      </x:c>
      <x:c r="G4" s="50" t="str">
        <x:v>Tax Rate</x:v>
      </x:c>
      <x:c r="H4" s="50" t="str">
        <x:v>Input Tax </x:v>
      </x:c>
      <x:c r="I4" s="50" t="str">
        <x:v>Bill Gross </x:v>
      </x:c>
      <x:c r="J4" s="50" t="str">
        <x:v>Status</x:v>
      </x:c>
      <x:c r="K4" s="50" t="str">
        <x:v>Notes</x:v>
      </x:c>
    </x:row>
    <x:row r="5" ht="23" customHeight="1">
      <x:c r="A5" s="56" t="n">
        <x:v>46178</x:v>
      </x:c>
      <x:c r="B5" s="54" t="str">
        <x:v>BILL101</x:v>
      </x:c>
      <x:c r="C5" s="54" t="str">
        <x:v>Metro Office Services</x:v>
      </x:c>
      <x:c r="D5" s="54" t="str">
        <x:v>Utilities</x:v>
      </x:c>
      <x:c r="E5" s="54" t="str">
        <x:v>Internet and power</x:v>
      </x:c>
      <x:c r="F5" s="124" t="n">
        <x:v>2300</x:v>
      </x:c>
      <x:c r="G5" s="60" t="n">
        <x:v>0.12</x:v>
      </x:c>
      <x:c r="H5" s="125" t="n">
        <x:f>IF(OR(F5="",G5=""),"",ROUND(F5*G5,2))</x:f>
        <x:v>276</x:v>
      </x:c>
      <x:c r="I5" s="125" t="n">
        <x:f>IF(F5="","",ROUND(F5+H5,2))</x:f>
        <x:v>2576</x:v>
      </x:c>
      <x:c r="J5" s="54" t="str">
        <x:v>Posted</x:v>
      </x:c>
      <x:c r="K5" s="54" t="str">
        <x:v>Fictional historical sample</x:v>
      </x:c>
    </x:row>
    <x:row r="6" ht="23" customHeight="1">
      <x:c r="A6" s="56" t="n">
        <x:v>46183</x:v>
      </x:c>
      <x:c r="B6" s="54" t="str">
        <x:v>BILL102</x:v>
      </x:c>
      <x:c r="C6" s="54" t="str">
        <x:v>Central Property Group</x:v>
      </x:c>
      <x:c r="D6" s="54" t="str">
        <x:v>Rent</x:v>
      </x:c>
      <x:c r="E6" s="54" t="str">
        <x:v>Workspace rent - June</x:v>
      </x:c>
      <x:c r="F6" s="124" t="n">
        <x:v>5200</x:v>
      </x:c>
      <x:c r="G6" s="60" t="n">
        <x:v>0</x:v>
      </x:c>
      <x:c r="H6" s="125" t="str">
        <x:f>IF(OR(F6="",G6=""),"",ROUND(F6*G6,2))</x:f>
      </x:c>
      <x:c r="I6" s="125" t="n">
        <x:f>IF(F6="","",ROUND(F6+H6,2))</x:f>
        <x:v>5200</x:v>
      </x:c>
      <x:c r="J6" s="54" t="str">
        <x:v>Posted</x:v>
      </x:c>
      <x:c r="K6" s="54" t="str">
        <x:v>Fictional historical sample</x:v>
      </x:c>
    </x:row>
    <x:row r="7" ht="23" customHeight="1">
      <x:c r="A7" s="56" t="n">
        <x:v>46196</x:v>
      </x:c>
      <x:c r="B7" s="54" t="str">
        <x:v>BILL103</x:v>
      </x:c>
      <x:c r="C7" s="54" t="str">
        <x:v>Workspace Cloud</x:v>
      </x:c>
      <x:c r="D7" s="54" t="str">
        <x:v>Software</x:v>
      </x:c>
      <x:c r="E7" s="54" t="str">
        <x:v>Subscription tools</x:v>
      </x:c>
      <x:c r="F7" s="124" t="n">
        <x:v>900</x:v>
      </x:c>
      <x:c r="G7" s="60" t="n">
        <x:v>0.12</x:v>
      </x:c>
      <x:c r="H7" s="125" t="n">
        <x:f>IF(OR(F7="",G7=""),"",ROUND(F7*G7,2))</x:f>
        <x:v>108</x:v>
      </x:c>
      <x:c r="I7" s="125" t="n">
        <x:f>IF(F7="","",ROUND(F7+H7,2))</x:f>
        <x:v>1008</x:v>
      </x:c>
      <x:c r="J7" s="54" t="str">
        <x:v>Posted</x:v>
      </x:c>
      <x:c r="K7" s="54" t="str">
        <x:v>Fictional historical sample</x:v>
      </x:c>
    </x:row>
    <x:row r="8" ht="23" customHeight="1">
      <x:c r="A8" s="56" t="n">
        <x:v>46210</x:v>
      </x:c>
      <x:c r="B8" s="54" t="str">
        <x:v>BILL104</x:v>
      </x:c>
      <x:c r="C8" s="54" t="str">
        <x:v>Summit Support Team</x:v>
      </x:c>
      <x:c r="D8" s="54" t="str">
        <x:v>Professional Fees</x:v>
      </x:c>
      <x:c r="E8" s="54" t="str">
        <x:v>External bookkeeping support</x:v>
      </x:c>
      <x:c r="F8" s="124" t="n">
        <x:v>2900</x:v>
      </x:c>
      <x:c r="G8" s="60" t="n">
        <x:v>0</x:v>
      </x:c>
      <x:c r="H8" s="125" t="str">
        <x:f>IF(OR(F8="",G8=""),"",ROUND(F8*G8,2))</x:f>
      </x:c>
      <x:c r="I8" s="125" t="n">
        <x:f>IF(F8="","",ROUND(F8+H8,2))</x:f>
        <x:v>2900</x:v>
      </x:c>
      <x:c r="J8" s="54" t="str">
        <x:v>Posted</x:v>
      </x:c>
      <x:c r="K8" s="54" t="str">
        <x:v>Fictional historical sample</x:v>
      </x:c>
    </x:row>
    <x:row r="9" ht="23" customHeight="1">
      <x:c r="A9" s="56" t="n">
        <x:v>46213</x:v>
      </x:c>
      <x:c r="B9" s="54" t="str">
        <x:v>BILL105</x:v>
      </x:c>
      <x:c r="C9" s="54" t="str">
        <x:v>Central Property Group</x:v>
      </x:c>
      <x:c r="D9" s="54" t="str">
        <x:v>Rent</x:v>
      </x:c>
      <x:c r="E9" s="54" t="str">
        <x:v>Workspace rent - July</x:v>
      </x:c>
      <x:c r="F9" s="124" t="n">
        <x:v>5200</x:v>
      </x:c>
      <x:c r="G9" s="60" t="n">
        <x:v>0</x:v>
      </x:c>
      <x:c r="H9" s="125" t="str">
        <x:f>IF(OR(F9="",G9=""),"",ROUND(F9*G9,2))</x:f>
      </x:c>
      <x:c r="I9" s="125" t="n">
        <x:f>IF(F9="","",ROUND(F9+H9,2))</x:f>
        <x:v>5200</x:v>
      </x:c>
      <x:c r="J9" s="54" t="str">
        <x:v>Posted</x:v>
      </x:c>
      <x:c r="K9" s="54" t="str">
        <x:v>Fictional historical sample</x:v>
      </x:c>
    </x:row>
    <x:row r="10" ht="23" customHeight="1">
      <x:c r="A10" s="56" t="n">
        <x:v>46217</x:v>
      </x:c>
      <x:c r="B10" s="54" t="str">
        <x:v>BILL106</x:v>
      </x:c>
      <x:c r="C10" s="54" t="str">
        <x:v>Office Market</x:v>
      </x:c>
      <x:c r="D10" s="54" t="str">
        <x:v>Office Supplies</x:v>
      </x:c>
      <x:c r="E10" s="54" t="str">
        <x:v>Printer supplies</x:v>
      </x:c>
      <x:c r="F10" s="124" t="n">
        <x:v>1100</x:v>
      </x:c>
      <x:c r="G10" s="60" t="n">
        <x:v>0.12</x:v>
      </x:c>
      <x:c r="H10" s="125" t="n">
        <x:f>IF(OR(F10="",G10=""),"",ROUND(F10*G10,2))</x:f>
        <x:v>132</x:v>
      </x:c>
      <x:c r="I10" s="125" t="n">
        <x:f>IF(F10="","",ROUND(F10+H10,2))</x:f>
        <x:v>1232</x:v>
      </x:c>
      <x:c r="J10" s="54" t="str">
        <x:v>Posted</x:v>
      </x:c>
      <x:c r="K10" s="54" t="str">
        <x:v>Fictional historical sample</x:v>
      </x:c>
    </x:row>
    <x:row r="11" ht="23" customHeight="1">
      <x:c r="A11" s="56" t="n">
        <x:v>46237</x:v>
      </x:c>
      <x:c r="B11" s="54" t="str">
        <x:v>BILL107</x:v>
      </x:c>
      <x:c r="C11" s="54" t="str">
        <x:v>Workspace Cloud</x:v>
      </x:c>
      <x:c r="D11" s="54" t="str">
        <x:v>Software</x:v>
      </x:c>
      <x:c r="E11" s="54" t="str">
        <x:v>Software subscription</x:v>
      </x:c>
      <x:c r="F11" s="124" t="n">
        <x:v>1200</x:v>
      </x:c>
      <x:c r="G11" s="60" t="n">
        <x:v>0.12</x:v>
      </x:c>
      <x:c r="H11" s="125" t="n">
        <x:f>IF(OR(F11="",G11=""),"",ROUND(F11*G11,2))</x:f>
        <x:v>144</x:v>
      </x:c>
      <x:c r="I11" s="125" t="n">
        <x:f>IF(F11="","",ROUND(F11+H11,2))</x:f>
        <x:v>1344</x:v>
      </x:c>
      <x:c r="J11" s="54" t="str">
        <x:v>Posted</x:v>
      </x:c>
      <x:c r="K11" s="54" t="str">
        <x:v>Fictional historical sample</x:v>
      </x:c>
    </x:row>
    <x:row r="12" ht="23" customHeight="1">
      <x:c r="A12" s="56" t="n">
        <x:v>46249</x:v>
      </x:c>
      <x:c r="B12" s="54" t="str">
        <x:v>BILL108</x:v>
      </x:c>
      <x:c r="C12" s="54" t="str">
        <x:v>Summit Support Team</x:v>
      </x:c>
      <x:c r="D12" s="54" t="str">
        <x:v>Professional Fees</x:v>
      </x:c>
      <x:c r="E12" s="54" t="str">
        <x:v>Consultant project review</x:v>
      </x:c>
      <x:c r="F12" s="124" t="n">
        <x:v>4200</x:v>
      </x:c>
      <x:c r="G12" s="60" t="n">
        <x:v>0</x:v>
      </x:c>
      <x:c r="H12" s="125" t="str">
        <x:f>IF(OR(F12="",G12=""),"",ROUND(F12*G12,2))</x:f>
      </x:c>
      <x:c r="I12" s="125" t="n">
        <x:f>IF(F12="","",ROUND(F12+H12,2))</x:f>
        <x:v>4200</x:v>
      </x:c>
      <x:c r="J12" s="54" t="str">
        <x:v>Posted</x:v>
      </x:c>
      <x:c r="K12" s="54" t="str">
        <x:v>Fictional historical sample</x:v>
      </x:c>
    </x:row>
    <x:row r="13" ht="23" customHeight="1">
      <x:c r="A13" s="56" t="n">
        <x:v>46262</x:v>
      </x:c>
      <x:c r="B13" s="54" t="str">
        <x:v>BILL109</x:v>
      </x:c>
      <x:c r="C13" s="54" t="str">
        <x:v>Metro Office Services</x:v>
      </x:c>
      <x:c r="D13" s="54" t="str">
        <x:v>Utilities</x:v>
      </x:c>
      <x:c r="E13" s="54" t="str">
        <x:v>Internet and power</x:v>
      </x:c>
      <x:c r="F13" s="124" t="n">
        <x:v>2600</x:v>
      </x:c>
      <x:c r="G13" s="60" t="n">
        <x:v>0.12</x:v>
      </x:c>
      <x:c r="H13" s="125" t="n">
        <x:f>IF(OR(F13="",G13=""),"",ROUND(F13*G13,2))</x:f>
        <x:v>312</x:v>
      </x:c>
      <x:c r="I13" s="125" t="n">
        <x:f>IF(F13="","",ROUND(F13+H13,2))</x:f>
        <x:v>2912</x:v>
      </x:c>
      <x:c r="J13" s="54" t="str">
        <x:v>Posted</x:v>
      </x:c>
      <x:c r="K13" s="54" t="str">
        <x:v>Fictional historical sample</x:v>
      </x:c>
    </x:row>
    <x:row r="14" ht="23" customHeight="1">
      <x:c r="A14" s="56" t="n">
        <x:v>46268</x:v>
      </x:c>
      <x:c r="B14" s="54" t="str">
        <x:v>BILL110</x:v>
      </x:c>
      <x:c r="C14" s="54" t="str">
        <x:v>Central Property Group</x:v>
      </x:c>
      <x:c r="D14" s="54" t="str">
        <x:v>Rent</x:v>
      </x:c>
      <x:c r="E14" s="54" t="str">
        <x:v>Workspace rent - September</x:v>
      </x:c>
      <x:c r="F14" s="124" t="n">
        <x:v>5400</x:v>
      </x:c>
      <x:c r="G14" s="60" t="n">
        <x:v>0</x:v>
      </x:c>
      <x:c r="H14" s="125" t="str">
        <x:f>IF(OR(F14="",G14=""),"",ROUND(F14*G14,2))</x:f>
      </x:c>
      <x:c r="I14" s="125" t="n">
        <x:f>IF(F14="","",ROUND(F14+H14,2))</x:f>
        <x:v>5400</x:v>
      </x:c>
      <x:c r="J14" s="54" t="str">
        <x:v>Posted</x:v>
      </x:c>
      <x:c r="K14" s="54" t="str">
        <x:v>Fictional historical sample</x:v>
      </x:c>
    </x:row>
    <x:row r="15" ht="23" customHeight="1">
      <x:c r="A15" s="56" t="n">
        <x:v>46273</x:v>
      </x:c>
      <x:c r="B15" s="54" t="str">
        <x:v>BILL111</x:v>
      </x:c>
      <x:c r="C15" s="54" t="str">
        <x:v>Office Market</x:v>
      </x:c>
      <x:c r="D15" s="54" t="str">
        <x:v>Office Supplies</x:v>
      </x:c>
      <x:c r="E15" s="54" t="str">
        <x:v>General office supplies</x:v>
      </x:c>
      <x:c r="F15" s="124" t="n">
        <x:v>750</x:v>
      </x:c>
      <x:c r="G15" s="60" t="n">
        <x:v>0.12</x:v>
      </x:c>
      <x:c r="H15" s="125" t="n">
        <x:f>IF(OR(F15="",G15=""),"",ROUND(F15*G15,2))</x:f>
        <x:v>90</x:v>
      </x:c>
      <x:c r="I15" s="125" t="n">
        <x:f>IF(F15="","",ROUND(F15+H15,2))</x:f>
        <x:v>840</x:v>
      </x:c>
      <x:c r="J15" s="54" t="str">
        <x:v>Posted</x:v>
      </x:c>
      <x:c r="K15" s="54" t="str">
        <x:v>Fictional historical sample</x:v>
      </x:c>
    </x:row>
    <x:row r="16" ht="23" customHeight="1">
      <x:c r="A16" s="56" t="n">
        <x:v>46275</x:v>
      </x:c>
      <x:c r="B16" s="54" t="str">
        <x:v>BILL112</x:v>
      </x:c>
      <x:c r="C16" s="54" t="str">
        <x:v>Transit Service</x:v>
      </x:c>
      <x:c r="D16" s="54" t="str">
        <x:v>Other Expenses</x:v>
      </x:c>
      <x:c r="E16" s="54" t="str">
        <x:v>Local service travel</x:v>
      </x:c>
      <x:c r="F16" s="124" t="n">
        <x:v>1350</x:v>
      </x:c>
      <x:c r="G16" s="60" t="n">
        <x:v>0</x:v>
      </x:c>
      <x:c r="H16" s="125" t="str">
        <x:f>IF(OR(F16="",G16=""),"",ROUND(F16*G16,2))</x:f>
      </x:c>
      <x:c r="I16" s="125" t="n">
        <x:f>IF(F16="","",ROUND(F16+H16,2))</x:f>
        <x:v>1350</x:v>
      </x:c>
      <x:c r="J16" s="54" t="str">
        <x:v>Posted</x:v>
      </x:c>
      <x:c r="K16" s="54" t="str">
        <x:v>Fictional historical sample</x:v>
      </x:c>
    </x:row>
    <x:row r="17" ht="23" customHeight="1">
      <x:c r="A17" s="56"/>
      <x:c r="B17" s="54"/>
      <x:c r="C17" s="54"/>
      <x:c r="D17" s="54"/>
      <x:c r="E17" s="54"/>
      <x:c r="F17" s="124"/>
      <x:c r="G17" s="60"/>
      <x:c r="H17" s="125" t="str">
        <x:f>IF(OR(F17="",G17=""),"",ROUND(F17*G17,2))</x:f>
      </x:c>
      <x:c r="I17" s="125" t="str">
        <x:f>IF(F17="","",ROUND(F17+H17,2))</x:f>
      </x:c>
      <x:c r="J17" s="54"/>
      <x:c r="K17" s="54"/>
    </x:row>
    <x:row r="18" ht="23" customHeight="1">
      <x:c r="A18" s="56"/>
      <x:c r="B18" s="54"/>
      <x:c r="C18" s="54"/>
      <x:c r="D18" s="54"/>
      <x:c r="E18" s="54"/>
      <x:c r="F18" s="124"/>
      <x:c r="G18" s="60"/>
      <x:c r="H18" s="125" t="str">
        <x:f>IF(OR(F18="",G18=""),"",ROUND(F18*G18,2))</x:f>
      </x:c>
      <x:c r="I18" s="125" t="str">
        <x:f>IF(F18="","",ROUND(F18+H18,2))</x:f>
      </x:c>
      <x:c r="J18" s="54"/>
      <x:c r="K18" s="54"/>
    </x:row>
    <x:row r="19" ht="23" customHeight="1">
      <x:c r="A19" s="56"/>
      <x:c r="B19" s="54"/>
      <x:c r="C19" s="54"/>
      <x:c r="D19" s="54"/>
      <x:c r="E19" s="54"/>
      <x:c r="F19" s="124"/>
      <x:c r="G19" s="60"/>
      <x:c r="H19" s="125" t="str">
        <x:f>IF(OR(F19="",G19=""),"",ROUND(F19*G19,2))</x:f>
      </x:c>
      <x:c r="I19" s="125" t="str">
        <x:f>IF(F19="","",ROUND(F19+H19,2))</x:f>
      </x:c>
      <x:c r="J19" s="54"/>
      <x:c r="K19" s="54"/>
    </x:row>
    <x:row r="20" ht="23" customHeight="1">
      <x:c r="A20" s="56"/>
      <x:c r="B20" s="54"/>
      <x:c r="C20" s="54"/>
      <x:c r="D20" s="54"/>
      <x:c r="E20" s="54"/>
      <x:c r="F20" s="124"/>
      <x:c r="G20" s="60"/>
      <x:c r="H20" s="125" t="str">
        <x:f>IF(OR(F20="",G20=""),"",ROUND(F20*G20,2))</x:f>
      </x:c>
      <x:c r="I20" s="125" t="str">
        <x:f>IF(F20="","",ROUND(F20+H20,2))</x:f>
      </x:c>
      <x:c r="J20" s="54"/>
      <x:c r="K20" s="54"/>
    </x:row>
    <x:row r="21" ht="23" customHeight="1">
      <x:c r="A21" s="56"/>
      <x:c r="B21" s="54"/>
      <x:c r="C21" s="54"/>
      <x:c r="D21" s="54"/>
      <x:c r="E21" s="54"/>
      <x:c r="F21" s="124"/>
      <x:c r="G21" s="60"/>
      <x:c r="H21" s="125" t="str">
        <x:f>IF(OR(F21="",G21=""),"",ROUND(F21*G21,2))</x:f>
      </x:c>
      <x:c r="I21" s="125" t="str">
        <x:f>IF(F21="","",ROUND(F21+H21,2))</x:f>
      </x:c>
      <x:c r="J21" s="54"/>
      <x:c r="K21" s="54"/>
    </x:row>
    <x:row r="22" ht="23" customHeight="1">
      <x:c r="A22" s="56"/>
      <x:c r="B22" s="54"/>
      <x:c r="C22" s="54"/>
      <x:c r="D22" s="54"/>
      <x:c r="E22" s="54"/>
      <x:c r="F22" s="124"/>
      <x:c r="G22" s="60"/>
      <x:c r="H22" s="125" t="str">
        <x:f>IF(OR(F22="",G22=""),"",ROUND(F22*G22,2))</x:f>
      </x:c>
      <x:c r="I22" s="125" t="str">
        <x:f>IF(F22="","",ROUND(F22+H22,2))</x:f>
      </x:c>
      <x:c r="J22" s="54"/>
      <x:c r="K22" s="54"/>
    </x:row>
    <x:row r="23" ht="23" customHeight="1">
      <x:c r="A23" s="56"/>
      <x:c r="B23" s="54"/>
      <x:c r="C23" s="54"/>
      <x:c r="D23" s="54"/>
      <x:c r="E23" s="54"/>
      <x:c r="F23" s="124"/>
      <x:c r="G23" s="60"/>
      <x:c r="H23" s="125" t="str">
        <x:f>IF(OR(F23="",G23=""),"",ROUND(F23*G23,2))</x:f>
      </x:c>
      <x:c r="I23" s="125" t="str">
        <x:f>IF(F23="","",ROUND(F23+H23,2))</x:f>
      </x:c>
      <x:c r="J23" s="54"/>
      <x:c r="K23" s="54"/>
    </x:row>
    <x:row r="24" ht="23" customHeight="1">
      <x:c r="A24" s="56"/>
      <x:c r="B24" s="54"/>
      <x:c r="C24" s="54"/>
      <x:c r="D24" s="54"/>
      <x:c r="E24" s="54"/>
      <x:c r="F24" s="124"/>
      <x:c r="G24" s="60"/>
      <x:c r="H24" s="125" t="str">
        <x:f>IF(OR(F24="",G24=""),"",ROUND(F24*G24,2))</x:f>
      </x:c>
      <x:c r="I24" s="125" t="str">
        <x:f>IF(F24="","",ROUND(F24+H24,2))</x:f>
      </x:c>
      <x:c r="J24" s="54"/>
      <x:c r="K24" s="54"/>
    </x:row>
    <x:row r="25" ht="23" customHeight="1">
      <x:c r="A25" s="56"/>
      <x:c r="B25" s="54"/>
      <x:c r="C25" s="54"/>
      <x:c r="D25" s="54"/>
      <x:c r="E25" s="54"/>
      <x:c r="F25" s="124"/>
      <x:c r="G25" s="60"/>
      <x:c r="H25" s="125" t="str">
        <x:f>IF(OR(F25="",G25=""),"",ROUND(F25*G25,2))</x:f>
      </x:c>
      <x:c r="I25" s="125" t="str">
        <x:f>IF(F25="","",ROUND(F25+H25,2))</x:f>
      </x:c>
      <x:c r="J25" s="54"/>
      <x:c r="K25" s="54"/>
    </x:row>
    <x:row r="26" ht="23" customHeight="1">
      <x:c r="A26" s="56"/>
      <x:c r="B26" s="54"/>
      <x:c r="C26" s="54"/>
      <x:c r="D26" s="54"/>
      <x:c r="E26" s="54"/>
      <x:c r="F26" s="124"/>
      <x:c r="G26" s="60"/>
      <x:c r="H26" s="125" t="str">
        <x:f>IF(OR(F26="",G26=""),"",ROUND(F26*G26,2))</x:f>
      </x:c>
      <x:c r="I26" s="125" t="str">
        <x:f>IF(F26="","",ROUND(F26+H26,2))</x:f>
      </x:c>
      <x:c r="J26" s="54"/>
      <x:c r="K26" s="54"/>
    </x:row>
    <x:row r="27" ht="23" customHeight="1">
      <x:c r="A27" s="56"/>
      <x:c r="B27" s="54"/>
      <x:c r="C27" s="54"/>
      <x:c r="D27" s="54"/>
      <x:c r="E27" s="54"/>
      <x:c r="F27" s="124"/>
      <x:c r="G27" s="60"/>
      <x:c r="H27" s="125" t="str">
        <x:f>IF(OR(F27="",G27=""),"",ROUND(F27*G27,2))</x:f>
      </x:c>
      <x:c r="I27" s="125" t="str">
        <x:f>IF(F27="","",ROUND(F27+H27,2))</x:f>
      </x:c>
      <x:c r="J27" s="54"/>
      <x:c r="K27" s="54"/>
    </x:row>
    <x:row r="28" ht="23" customHeight="1">
      <x:c r="A28" s="56"/>
      <x:c r="B28" s="54"/>
      <x:c r="C28" s="54"/>
      <x:c r="D28" s="54"/>
      <x:c r="E28" s="54"/>
      <x:c r="F28" s="124"/>
      <x:c r="G28" s="60"/>
      <x:c r="H28" s="125" t="str">
        <x:f>IF(OR(F28="",G28=""),"",ROUND(F28*G28,2))</x:f>
      </x:c>
      <x:c r="I28" s="125" t="str">
        <x:f>IF(F28="","",ROUND(F28+H28,2))</x:f>
      </x:c>
      <x:c r="J28" s="54"/>
      <x:c r="K28" s="54"/>
    </x:row>
    <x:row r="29" ht="23" customHeight="1">
      <x:c r="A29" s="56"/>
      <x:c r="B29" s="54"/>
      <x:c r="C29" s="54"/>
      <x:c r="D29" s="54"/>
      <x:c r="E29" s="54"/>
      <x:c r="F29" s="124"/>
      <x:c r="G29" s="60"/>
      <x:c r="H29" s="125" t="str">
        <x:f>IF(OR(F29="",G29=""),"",ROUND(F29*G29,2))</x:f>
      </x:c>
      <x:c r="I29" s="125" t="str">
        <x:f>IF(F29="","",ROUND(F29+H29,2))</x:f>
      </x:c>
      <x:c r="J29" s="54"/>
      <x:c r="K29" s="54"/>
    </x:row>
    <x:row r="30" ht="23" customHeight="1">
      <x:c r="A30" s="56"/>
      <x:c r="B30" s="54"/>
      <x:c r="C30" s="54"/>
      <x:c r="D30" s="54"/>
      <x:c r="E30" s="54"/>
      <x:c r="F30" s="124"/>
      <x:c r="G30" s="60"/>
      <x:c r="H30" s="125" t="str">
        <x:f>IF(OR(F30="",G30=""),"",ROUND(F30*G30,2))</x:f>
      </x:c>
      <x:c r="I30" s="125" t="str">
        <x:f>IF(F30="","",ROUND(F30+H30,2))</x:f>
      </x:c>
      <x:c r="J30" s="54"/>
      <x:c r="K30" s="54"/>
    </x:row>
    <x:row r="31" ht="23" customHeight="1">
      <x:c r="A31" s="56"/>
      <x:c r="B31" s="54"/>
      <x:c r="C31" s="54"/>
      <x:c r="D31" s="54"/>
      <x:c r="E31" s="54"/>
      <x:c r="F31" s="124"/>
      <x:c r="G31" s="60"/>
      <x:c r="H31" s="125" t="str">
        <x:f>IF(OR(F31="",G31=""),"",ROUND(F31*G31,2))</x:f>
      </x:c>
      <x:c r="I31" s="125" t="str">
        <x:f>IF(F31="","",ROUND(F31+H31,2))</x:f>
      </x:c>
      <x:c r="J31" s="54"/>
      <x:c r="K31" s="54"/>
    </x:row>
    <x:row r="32" ht="23" customHeight="1">
      <x:c r="A32" s="56"/>
      <x:c r="B32" s="54"/>
      <x:c r="C32" s="54"/>
      <x:c r="D32" s="54"/>
      <x:c r="E32" s="54"/>
      <x:c r="F32" s="124"/>
      <x:c r="G32" s="60"/>
      <x:c r="H32" s="125" t="str">
        <x:f>IF(OR(F32="",G32=""),"",ROUND(F32*G32,2))</x:f>
      </x:c>
      <x:c r="I32" s="125" t="str">
        <x:f>IF(F32="","",ROUND(F32+H32,2))</x:f>
      </x:c>
      <x:c r="J32" s="54"/>
      <x:c r="K32" s="54"/>
    </x:row>
    <x:row r="33" ht="23" customHeight="1">
      <x:c r="A33" s="56"/>
      <x:c r="B33" s="54"/>
      <x:c r="C33" s="54"/>
      <x:c r="D33" s="54"/>
      <x:c r="E33" s="54"/>
      <x:c r="F33" s="124"/>
      <x:c r="G33" s="60"/>
      <x:c r="H33" s="125" t="str">
        <x:f>IF(OR(F33="",G33=""),"",ROUND(F33*G33,2))</x:f>
      </x:c>
      <x:c r="I33" s="125" t="str">
        <x:f>IF(F33="","",ROUND(F33+H33,2))</x:f>
      </x:c>
      <x:c r="J33" s="54"/>
      <x:c r="K33" s="54"/>
    </x:row>
    <x:row r="34" ht="23" customHeight="1">
      <x:c r="A34" s="56"/>
      <x:c r="B34" s="54"/>
      <x:c r="C34" s="54"/>
      <x:c r="D34" s="54"/>
      <x:c r="E34" s="54"/>
      <x:c r="F34" s="124"/>
      <x:c r="G34" s="60"/>
      <x:c r="H34" s="125" t="str">
        <x:f>IF(OR(F34="",G34=""),"",ROUND(F34*G34,2))</x:f>
      </x:c>
      <x:c r="I34" s="125" t="str">
        <x:f>IF(F34="","",ROUND(F34+H34,2))</x:f>
      </x:c>
      <x:c r="J34" s="54"/>
      <x:c r="K34" s="54"/>
    </x:row>
    <x:row r="35" ht="23" customHeight="1">
      <x:c r="A35" s="56"/>
      <x:c r="B35" s="54"/>
      <x:c r="C35" s="54"/>
      <x:c r="D35" s="54"/>
      <x:c r="E35" s="54"/>
      <x:c r="F35" s="124"/>
      <x:c r="G35" s="60"/>
      <x:c r="H35" s="125" t="str">
        <x:f>IF(OR(F35="",G35=""),"",ROUND(F35*G35,2))</x:f>
      </x:c>
      <x:c r="I35" s="125" t="str">
        <x:f>IF(F35="","",ROUND(F35+H35,2))</x:f>
      </x:c>
      <x:c r="J35" s="54"/>
      <x:c r="K35" s="54"/>
    </x:row>
    <x:row r="36" ht="23" customHeight="1">
      <x:c r="A36" s="56"/>
      <x:c r="B36" s="54"/>
      <x:c r="C36" s="54"/>
      <x:c r="D36" s="54"/>
      <x:c r="E36" s="54"/>
      <x:c r="F36" s="124"/>
      <x:c r="G36" s="60"/>
      <x:c r="H36" s="125" t="str">
        <x:f>IF(OR(F36="",G36=""),"",ROUND(F36*G36,2))</x:f>
      </x:c>
      <x:c r="I36" s="125" t="str">
        <x:f>IF(F36="","",ROUND(F36+H36,2))</x:f>
      </x:c>
      <x:c r="J36" s="54"/>
      <x:c r="K36" s="54"/>
    </x:row>
    <x:row r="37" ht="23" customHeight="1">
      <x:c r="A37" s="56"/>
      <x:c r="B37" s="54"/>
      <x:c r="C37" s="54"/>
      <x:c r="D37" s="54"/>
      <x:c r="E37" s="54"/>
      <x:c r="F37" s="124"/>
      <x:c r="G37" s="60"/>
      <x:c r="H37" s="125" t="str">
        <x:f>IF(OR(F37="",G37=""),"",ROUND(F37*G37,2))</x:f>
      </x:c>
      <x:c r="I37" s="125" t="str">
        <x:f>IF(F37="","",ROUND(F37+H37,2))</x:f>
      </x:c>
      <x:c r="J37" s="54"/>
      <x:c r="K37" s="54"/>
    </x:row>
    <x:row r="38" ht="23" customHeight="1">
      <x:c r="A38" s="56"/>
      <x:c r="B38" s="54"/>
      <x:c r="C38" s="54"/>
      <x:c r="D38" s="54"/>
      <x:c r="E38" s="54"/>
      <x:c r="F38" s="124"/>
      <x:c r="G38" s="60"/>
      <x:c r="H38" s="125" t="str">
        <x:f>IF(OR(F38="",G38=""),"",ROUND(F38*G38,2))</x:f>
      </x:c>
      <x:c r="I38" s="125" t="str">
        <x:f>IF(F38="","",ROUND(F38+H38,2))</x:f>
      </x:c>
      <x:c r="J38" s="54"/>
      <x:c r="K38" s="54"/>
    </x:row>
    <x:row r="39" ht="23" customHeight="1">
      <x:c r="A39" s="56"/>
      <x:c r="B39" s="54"/>
      <x:c r="C39" s="54"/>
      <x:c r="D39" s="54"/>
      <x:c r="E39" s="54"/>
      <x:c r="F39" s="124"/>
      <x:c r="G39" s="60"/>
      <x:c r="H39" s="125" t="str">
        <x:f>IF(OR(F39="",G39=""),"",ROUND(F39*G39,2))</x:f>
      </x:c>
      <x:c r="I39" s="125" t="str">
        <x:f>IF(F39="","",ROUND(F39+H39,2))</x:f>
      </x:c>
      <x:c r="J39" s="54"/>
      <x:c r="K39" s="54"/>
    </x:row>
    <x:row r="40" ht="23" customHeight="1">
      <x:c r="A40" s="56"/>
      <x:c r="B40" s="54"/>
      <x:c r="C40" s="54"/>
      <x:c r="D40" s="54"/>
      <x:c r="E40" s="54"/>
      <x:c r="F40" s="124"/>
      <x:c r="G40" s="60"/>
      <x:c r="H40" s="125" t="str">
        <x:f>IF(OR(F40="",G40=""),"",ROUND(F40*G40,2))</x:f>
      </x:c>
      <x:c r="I40" s="125" t="str">
        <x:f>IF(F40="","",ROUND(F40+H40,2))</x:f>
      </x:c>
      <x:c r="J40" s="54"/>
      <x:c r="K40" s="54"/>
    </x:row>
    <x:row r="41" ht="23" customHeight="1">
      <x:c r="A41" s="56"/>
      <x:c r="B41" s="54"/>
      <x:c r="C41" s="54"/>
      <x:c r="D41" s="54"/>
      <x:c r="E41" s="54"/>
      <x:c r="F41" s="124"/>
      <x:c r="G41" s="60"/>
      <x:c r="H41" s="125" t="str">
        <x:f>IF(OR(F41="",G41=""),"",ROUND(F41*G41,2))</x:f>
      </x:c>
      <x:c r="I41" s="125" t="str">
        <x:f>IF(F41="","",ROUND(F41+H41,2))</x:f>
      </x:c>
      <x:c r="J41" s="54"/>
      <x:c r="K41" s="54"/>
    </x:row>
    <x:row r="42" ht="23" customHeight="1">
      <x:c r="A42" s="56"/>
      <x:c r="B42" s="54"/>
      <x:c r="C42" s="54"/>
      <x:c r="D42" s="54"/>
      <x:c r="E42" s="54"/>
      <x:c r="F42" s="124"/>
      <x:c r="G42" s="60"/>
      <x:c r="H42" s="125" t="str">
        <x:f>IF(OR(F42="",G42=""),"",ROUND(F42*G42,2))</x:f>
      </x:c>
      <x:c r="I42" s="125" t="str">
        <x:f>IF(F42="","",ROUND(F42+H42,2))</x:f>
      </x:c>
      <x:c r="J42" s="54"/>
      <x:c r="K42" s="54"/>
    </x:row>
    <x:row r="43" ht="23" customHeight="1">
      <x:c r="A43" s="56"/>
      <x:c r="B43" s="54"/>
      <x:c r="C43" s="54"/>
      <x:c r="D43" s="54"/>
      <x:c r="E43" s="54"/>
      <x:c r="F43" s="124"/>
      <x:c r="G43" s="60"/>
      <x:c r="H43" s="125" t="str">
        <x:f>IF(OR(F43="",G43=""),"",ROUND(F43*G43,2))</x:f>
      </x:c>
      <x:c r="I43" s="125" t="str">
        <x:f>IF(F43="","",ROUND(F43+H43,2))</x:f>
      </x:c>
      <x:c r="J43" s="54"/>
      <x:c r="K43" s="54"/>
    </x:row>
    <x:row r="44" ht="23" customHeight="1">
      <x:c r="A44" s="56"/>
      <x:c r="B44" s="54"/>
      <x:c r="C44" s="54"/>
      <x:c r="D44" s="54"/>
      <x:c r="E44" s="54"/>
      <x:c r="F44" s="124"/>
      <x:c r="G44" s="60"/>
      <x:c r="H44" s="125" t="str">
        <x:f>IF(OR(F44="",G44=""),"",ROUND(F44*G44,2))</x:f>
      </x:c>
      <x:c r="I44" s="125" t="str">
        <x:f>IF(F44="","",ROUND(F44+H44,2))</x:f>
      </x:c>
      <x:c r="J44" s="54"/>
      <x:c r="K44" s="54"/>
    </x:row>
    <x:row r="45" ht="23" customHeight="1">
      <x:c r="A45" s="56"/>
      <x:c r="B45" s="54"/>
      <x:c r="C45" s="54"/>
      <x:c r="D45" s="54"/>
      <x:c r="E45" s="54"/>
      <x:c r="F45" s="124"/>
      <x:c r="G45" s="60"/>
      <x:c r="H45" s="125" t="str">
        <x:f>IF(OR(F45="",G45=""),"",ROUND(F45*G45,2))</x:f>
      </x:c>
      <x:c r="I45" s="125" t="str">
        <x:f>IF(F45="","",ROUND(F45+H45,2))</x:f>
      </x:c>
      <x:c r="J45" s="54"/>
      <x:c r="K45" s="54"/>
    </x:row>
    <x:row r="46" ht="23" customHeight="1">
      <x:c r="A46" s="56"/>
      <x:c r="B46" s="54"/>
      <x:c r="C46" s="54"/>
      <x:c r="D46" s="54"/>
      <x:c r="E46" s="54"/>
      <x:c r="F46" s="124"/>
      <x:c r="G46" s="60"/>
      <x:c r="H46" s="125" t="str">
        <x:f>IF(OR(F46="",G46=""),"",ROUND(F46*G46,2))</x:f>
      </x:c>
      <x:c r="I46" s="125" t="str">
        <x:f>IF(F46="","",ROUND(F46+H46,2))</x:f>
      </x:c>
      <x:c r="J46" s="54"/>
      <x:c r="K46" s="54"/>
    </x:row>
    <x:row r="47" ht="23" customHeight="1">
      <x:c r="A47" s="56"/>
      <x:c r="B47" s="54"/>
      <x:c r="C47" s="54"/>
      <x:c r="D47" s="54"/>
      <x:c r="E47" s="54"/>
      <x:c r="F47" s="124"/>
      <x:c r="G47" s="60"/>
      <x:c r="H47" s="125" t="str">
        <x:f>IF(OR(F47="",G47=""),"",ROUND(F47*G47,2))</x:f>
      </x:c>
      <x:c r="I47" s="125" t="str">
        <x:f>IF(F47="","",ROUND(F47+H47,2))</x:f>
      </x:c>
      <x:c r="J47" s="54"/>
      <x:c r="K47" s="54"/>
    </x:row>
    <x:row r="48" ht="23" customHeight="1">
      <x:c r="A48" s="56"/>
      <x:c r="B48" s="54"/>
      <x:c r="C48" s="54"/>
      <x:c r="D48" s="54"/>
      <x:c r="E48" s="54"/>
      <x:c r="F48" s="124"/>
      <x:c r="G48" s="60"/>
      <x:c r="H48" s="125" t="str">
        <x:f>IF(OR(F48="",G48=""),"",ROUND(F48*G48,2))</x:f>
      </x:c>
      <x:c r="I48" s="125" t="str">
        <x:f>IF(F48="","",ROUND(F48+H48,2))</x:f>
      </x:c>
      <x:c r="J48" s="54"/>
      <x:c r="K48" s="54"/>
    </x:row>
    <x:row r="49" ht="23" customHeight="1">
      <x:c r="A49" s="56"/>
      <x:c r="B49" s="54"/>
      <x:c r="C49" s="54"/>
      <x:c r="D49" s="54"/>
      <x:c r="E49" s="54"/>
      <x:c r="F49" s="124"/>
      <x:c r="G49" s="60"/>
      <x:c r="H49" s="125" t="str">
        <x:f>IF(OR(F49="",G49=""),"",ROUND(F49*G49,2))</x:f>
      </x:c>
      <x:c r="I49" s="125" t="str">
        <x:f>IF(F49="","",ROUND(F49+H49,2))</x:f>
      </x:c>
      <x:c r="J49" s="54"/>
      <x:c r="K49" s="54"/>
    </x:row>
    <x:row r="50" ht="23" customHeight="1">
      <x:c r="A50" s="56"/>
      <x:c r="B50" s="54"/>
      <x:c r="C50" s="54"/>
      <x:c r="D50" s="54"/>
      <x:c r="E50" s="54"/>
      <x:c r="F50" s="124"/>
      <x:c r="G50" s="60"/>
      <x:c r="H50" s="125" t="str">
        <x:f>IF(OR(F50="",G50=""),"",ROUND(F50*G50,2))</x:f>
      </x:c>
      <x:c r="I50" s="125" t="str">
        <x:f>IF(F50="","",ROUND(F50+H50,2))</x:f>
      </x:c>
      <x:c r="J50" s="54"/>
      <x:c r="K50" s="54"/>
    </x:row>
    <x:row r="51" ht="23" customHeight="1">
      <x:c r="A51" s="56"/>
      <x:c r="B51" s="54"/>
      <x:c r="C51" s="54"/>
      <x:c r="D51" s="54"/>
      <x:c r="E51" s="54"/>
      <x:c r="F51" s="124"/>
      <x:c r="G51" s="60"/>
      <x:c r="H51" s="125" t="str">
        <x:f>IF(OR(F51="",G51=""),"",ROUND(F51*G51,2))</x:f>
      </x:c>
      <x:c r="I51" s="125" t="str">
        <x:f>IF(F51="","",ROUND(F51+H51,2))</x:f>
      </x:c>
      <x:c r="J51" s="54"/>
      <x:c r="K51" s="54"/>
    </x:row>
    <x:row r="52" ht="23" customHeight="1">
      <x:c r="A52" s="56"/>
      <x:c r="B52" s="54"/>
      <x:c r="C52" s="54"/>
      <x:c r="D52" s="54"/>
      <x:c r="E52" s="54"/>
      <x:c r="F52" s="124"/>
      <x:c r="G52" s="60"/>
      <x:c r="H52" s="125" t="str">
        <x:f>IF(OR(F52="",G52=""),"",ROUND(F52*G52,2))</x:f>
      </x:c>
      <x:c r="I52" s="125" t="str">
        <x:f>IF(F52="","",ROUND(F52+H52,2))</x:f>
      </x:c>
      <x:c r="J52" s="54"/>
      <x:c r="K52" s="54"/>
    </x:row>
    <x:row r="53" ht="23" customHeight="1">
      <x:c r="A53" s="56"/>
      <x:c r="B53" s="54"/>
      <x:c r="C53" s="54"/>
      <x:c r="D53" s="54"/>
      <x:c r="E53" s="54"/>
      <x:c r="F53" s="124"/>
      <x:c r="G53" s="60"/>
      <x:c r="H53" s="125" t="str">
        <x:f>IF(OR(F53="",G53=""),"",ROUND(F53*G53,2))</x:f>
      </x:c>
      <x:c r="I53" s="125" t="str">
        <x:f>IF(F53="","",ROUND(F53+H53,2))</x:f>
      </x:c>
      <x:c r="J53" s="54"/>
      <x:c r="K53" s="54"/>
    </x:row>
    <x:row r="54" ht="23" customHeight="1">
      <x:c r="A54" s="56"/>
      <x:c r="B54" s="54"/>
      <x:c r="C54" s="54"/>
      <x:c r="D54" s="54"/>
      <x:c r="E54" s="54"/>
      <x:c r="F54" s="124"/>
      <x:c r="G54" s="60"/>
      <x:c r="H54" s="125" t="str">
        <x:f>IF(OR(F54="",G54=""),"",ROUND(F54*G54,2))</x:f>
      </x:c>
      <x:c r="I54" s="125" t="str">
        <x:f>IF(F54="","",ROUND(F54+H54,2))</x:f>
      </x:c>
      <x:c r="J54" s="54"/>
      <x:c r="K54" s="54"/>
    </x:row>
    <x:row r="55" ht="23" customHeight="1">
      <x:c r="A55" s="56"/>
      <x:c r="B55" s="54"/>
      <x:c r="C55" s="54"/>
      <x:c r="D55" s="54"/>
      <x:c r="E55" s="54"/>
      <x:c r="F55" s="124"/>
      <x:c r="G55" s="60"/>
      <x:c r="H55" s="125" t="str">
        <x:f>IF(OR(F55="",G55=""),"",ROUND(F55*G55,2))</x:f>
      </x:c>
      <x:c r="I55" s="125" t="str">
        <x:f>IF(F55="","",ROUND(F55+H55,2))</x:f>
      </x:c>
      <x:c r="J55" s="54"/>
      <x:c r="K55" s="54"/>
    </x:row>
    <x:row r="56" ht="23" customHeight="1">
      <x:c r="A56" s="56"/>
      <x:c r="B56" s="54"/>
      <x:c r="C56" s="54"/>
      <x:c r="D56" s="54"/>
      <x:c r="E56" s="54"/>
      <x:c r="F56" s="124"/>
      <x:c r="G56" s="60"/>
      <x:c r="H56" s="125" t="str">
        <x:f>IF(OR(F56="",G56=""),"",ROUND(F56*G56,2))</x:f>
      </x:c>
      <x:c r="I56" s="125" t="str">
        <x:f>IF(F56="","",ROUND(F56+H56,2))</x:f>
      </x:c>
      <x:c r="J56" s="54"/>
      <x:c r="K56" s="54"/>
    </x:row>
    <x:row r="57" ht="23" customHeight="1">
      <x:c r="A57" s="56"/>
      <x:c r="B57" s="54"/>
      <x:c r="C57" s="54"/>
      <x:c r="D57" s="54"/>
      <x:c r="E57" s="54"/>
      <x:c r="F57" s="124"/>
      <x:c r="G57" s="60"/>
      <x:c r="H57" s="125" t="str">
        <x:f>IF(OR(F57="",G57=""),"",ROUND(F57*G57,2))</x:f>
      </x:c>
      <x:c r="I57" s="125" t="str">
        <x:f>IF(F57="","",ROUND(F57+H57,2))</x:f>
      </x:c>
      <x:c r="J57" s="54"/>
      <x:c r="K57" s="54"/>
    </x:row>
    <x:row r="58" ht="23" customHeight="1">
      <x:c r="A58" s="56"/>
      <x:c r="B58" s="54"/>
      <x:c r="C58" s="54"/>
      <x:c r="D58" s="54"/>
      <x:c r="E58" s="54"/>
      <x:c r="F58" s="124"/>
      <x:c r="G58" s="60"/>
      <x:c r="H58" s="125" t="str">
        <x:f>IF(OR(F58="",G58=""),"",ROUND(F58*G58,2))</x:f>
      </x:c>
      <x:c r="I58" s="125" t="str">
        <x:f>IF(F58="","",ROUND(F58+H58,2))</x:f>
      </x:c>
      <x:c r="J58" s="54"/>
      <x:c r="K58" s="54"/>
    </x:row>
    <x:row r="59" ht="23" customHeight="1">
      <x:c r="A59" s="56"/>
      <x:c r="B59" s="54"/>
      <x:c r="C59" s="54"/>
      <x:c r="D59" s="54"/>
      <x:c r="E59" s="54"/>
      <x:c r="F59" s="124"/>
      <x:c r="G59" s="60"/>
      <x:c r="H59" s="125" t="str">
        <x:f>IF(OR(F59="",G59=""),"",ROUND(F59*G59,2))</x:f>
      </x:c>
      <x:c r="I59" s="125" t="str">
        <x:f>IF(F59="","",ROUND(F59+H59,2))</x:f>
      </x:c>
      <x:c r="J59" s="54"/>
      <x:c r="K59" s="54"/>
    </x:row>
    <x:row r="60" ht="23" customHeight="1">
      <x:c r="A60" s="56"/>
      <x:c r="B60" s="54"/>
      <x:c r="C60" s="54"/>
      <x:c r="D60" s="54"/>
      <x:c r="E60" s="54"/>
      <x:c r="F60" s="124"/>
      <x:c r="G60" s="60"/>
      <x:c r="H60" s="125" t="str">
        <x:f>IF(OR(F60="",G60=""),"",ROUND(F60*G60,2))</x:f>
      </x:c>
      <x:c r="I60" s="125" t="str">
        <x:f>IF(F60="","",ROUND(F60+H60,2))</x:f>
      </x:c>
      <x:c r="J60" s="54"/>
      <x:c r="K60" s="54"/>
    </x:row>
    <x:row r="61" ht="23" customHeight="1">
      <x:c r="A61" s="56"/>
      <x:c r="B61" s="54"/>
      <x:c r="C61" s="54"/>
      <x:c r="D61" s="54"/>
      <x:c r="E61" s="54"/>
      <x:c r="F61" s="124"/>
      <x:c r="G61" s="60"/>
      <x:c r="H61" s="125" t="str">
        <x:f>IF(OR(F61="",G61=""),"",ROUND(F61*G61,2))</x:f>
      </x:c>
      <x:c r="I61" s="125" t="str">
        <x:f>IF(F61="","",ROUND(F61+H61,2))</x:f>
      </x:c>
      <x:c r="J61" s="54"/>
      <x:c r="K61" s="54"/>
    </x:row>
    <x:row r="62" ht="23" customHeight="1">
      <x:c r="A62" s="56"/>
      <x:c r="B62" s="54"/>
      <x:c r="C62" s="54"/>
      <x:c r="D62" s="54"/>
      <x:c r="E62" s="54"/>
      <x:c r="F62" s="124"/>
      <x:c r="G62" s="60"/>
      <x:c r="H62" s="125" t="str">
        <x:f>IF(OR(F62="",G62=""),"",ROUND(F62*G62,2))</x:f>
      </x:c>
      <x:c r="I62" s="125" t="str">
        <x:f>IF(F62="","",ROUND(F62+H62,2))</x:f>
      </x:c>
      <x:c r="J62" s="54"/>
      <x:c r="K62" s="54"/>
    </x:row>
    <x:row r="63" ht="23" customHeight="1">
      <x:c r="A63" s="56"/>
      <x:c r="B63" s="54"/>
      <x:c r="C63" s="54"/>
      <x:c r="D63" s="54"/>
      <x:c r="E63" s="54"/>
      <x:c r="F63" s="124"/>
      <x:c r="G63" s="60"/>
      <x:c r="H63" s="125" t="str">
        <x:f>IF(OR(F63="",G63=""),"",ROUND(F63*G63,2))</x:f>
      </x:c>
      <x:c r="I63" s="125" t="str">
        <x:f>IF(F63="","",ROUND(F63+H63,2))</x:f>
      </x:c>
      <x:c r="J63" s="54"/>
      <x:c r="K63" s="54"/>
    </x:row>
    <x:row r="64" ht="23" customHeight="1">
      <x:c r="A64" s="56"/>
      <x:c r="B64" s="54"/>
      <x:c r="C64" s="54"/>
      <x:c r="D64" s="54"/>
      <x:c r="E64" s="54"/>
      <x:c r="F64" s="124"/>
      <x:c r="G64" s="60"/>
      <x:c r="H64" s="125" t="str">
        <x:f>IF(OR(F64="",G64=""),"",ROUND(F64*G64,2))</x:f>
      </x:c>
      <x:c r="I64" s="125" t="str">
        <x:f>IF(F64="","",ROUND(F64+H64,2))</x:f>
      </x:c>
      <x:c r="J64" s="54"/>
      <x:c r="K64" s="54"/>
    </x:row>
    <x:row r="65" ht="23" customHeight="1">
      <x:c r="A65" s="56"/>
      <x:c r="B65" s="54"/>
      <x:c r="C65" s="54"/>
      <x:c r="D65" s="54"/>
      <x:c r="E65" s="54"/>
      <x:c r="F65" s="124"/>
      <x:c r="G65" s="60"/>
      <x:c r="H65" s="125" t="str">
        <x:f>IF(OR(F65="",G65=""),"",ROUND(F65*G65,2))</x:f>
      </x:c>
      <x:c r="I65" s="125" t="str">
        <x:f>IF(F65="","",ROUND(F65+H65,2))</x:f>
      </x:c>
      <x:c r="J65" s="54"/>
      <x:c r="K65" s="54"/>
    </x:row>
    <x:row r="66" ht="23" customHeight="1">
      <x:c r="A66" s="56"/>
      <x:c r="B66" s="54"/>
      <x:c r="C66" s="54"/>
      <x:c r="D66" s="54"/>
      <x:c r="E66" s="54"/>
      <x:c r="F66" s="124"/>
      <x:c r="G66" s="60"/>
      <x:c r="H66" s="125" t="str">
        <x:f>IF(OR(F66="",G66=""),"",ROUND(F66*G66,2))</x:f>
      </x:c>
      <x:c r="I66" s="125" t="str">
        <x:f>IF(F66="","",ROUND(F66+H66,2))</x:f>
      </x:c>
      <x:c r="J66" s="54"/>
      <x:c r="K66" s="54"/>
    </x:row>
    <x:row r="67" ht="23" customHeight="1">
      <x:c r="A67" s="56"/>
      <x:c r="B67" s="54"/>
      <x:c r="C67" s="54"/>
      <x:c r="D67" s="54"/>
      <x:c r="E67" s="54"/>
      <x:c r="F67" s="124"/>
      <x:c r="G67" s="60"/>
      <x:c r="H67" s="125" t="str">
        <x:f>IF(OR(F67="",G67=""),"",ROUND(F67*G67,2))</x:f>
      </x:c>
      <x:c r="I67" s="125" t="str">
        <x:f>IF(F67="","",ROUND(F67+H67,2))</x:f>
      </x:c>
      <x:c r="J67" s="54"/>
      <x:c r="K67" s="54"/>
    </x:row>
    <x:row r="68" ht="23" customHeight="1">
      <x:c r="A68" s="56"/>
      <x:c r="B68" s="54"/>
      <x:c r="C68" s="54"/>
      <x:c r="D68" s="54"/>
      <x:c r="E68" s="54"/>
      <x:c r="F68" s="124"/>
      <x:c r="G68" s="60"/>
      <x:c r="H68" s="125" t="str">
        <x:f>IF(OR(F68="",G68=""),"",ROUND(F68*G68,2))</x:f>
      </x:c>
      <x:c r="I68" s="125" t="str">
        <x:f>IF(F68="","",ROUND(F68+H68,2))</x:f>
      </x:c>
      <x:c r="J68" s="54"/>
      <x:c r="K68" s="54"/>
    </x:row>
    <x:row r="69" ht="23" customHeight="1">
      <x:c r="A69" s="56"/>
      <x:c r="B69" s="54"/>
      <x:c r="C69" s="54"/>
      <x:c r="D69" s="54"/>
      <x:c r="E69" s="54"/>
      <x:c r="F69" s="124"/>
      <x:c r="G69" s="60"/>
      <x:c r="H69" s="125" t="str">
        <x:f>IF(OR(F69="",G69=""),"",ROUND(F69*G69,2))</x:f>
      </x:c>
      <x:c r="I69" s="125" t="str">
        <x:f>IF(F69="","",ROUND(F69+H69,2))</x:f>
      </x:c>
      <x:c r="J69" s="54"/>
      <x:c r="K69" s="54"/>
    </x:row>
    <x:row r="70" ht="23" customHeight="1">
      <x:c r="A70" s="56"/>
      <x:c r="B70" s="54"/>
      <x:c r="C70" s="54"/>
      <x:c r="D70" s="54"/>
      <x:c r="E70" s="54"/>
      <x:c r="F70" s="124"/>
      <x:c r="G70" s="60"/>
      <x:c r="H70" s="125" t="str">
        <x:f>IF(OR(F70="",G70=""),"",ROUND(F70*G70,2))</x:f>
      </x:c>
      <x:c r="I70" s="125" t="str">
        <x:f>IF(F70="","",ROUND(F70+H70,2))</x:f>
      </x:c>
      <x:c r="J70" s="54"/>
      <x:c r="K70" s="54"/>
    </x:row>
    <x:row r="71" ht="23" customHeight="1">
      <x:c r="A71" s="56"/>
      <x:c r="B71" s="54"/>
      <x:c r="C71" s="54"/>
      <x:c r="D71" s="54"/>
      <x:c r="E71" s="54"/>
      <x:c r="F71" s="124"/>
      <x:c r="G71" s="60"/>
      <x:c r="H71" s="125" t="str">
        <x:f>IF(OR(F71="",G71=""),"",ROUND(F71*G71,2))</x:f>
      </x:c>
      <x:c r="I71" s="125" t="str">
        <x:f>IF(F71="","",ROUND(F71+H71,2))</x:f>
      </x:c>
      <x:c r="J71" s="54"/>
      <x:c r="K71" s="54"/>
    </x:row>
    <x:row r="72" ht="23" customHeight="1">
      <x:c r="A72" s="56"/>
      <x:c r="B72" s="54"/>
      <x:c r="C72" s="54"/>
      <x:c r="D72" s="54"/>
      <x:c r="E72" s="54"/>
      <x:c r="F72" s="124"/>
      <x:c r="G72" s="60"/>
      <x:c r="H72" s="125" t="str">
        <x:f>IF(OR(F72="",G72=""),"",ROUND(F72*G72,2))</x:f>
      </x:c>
      <x:c r="I72" s="125" t="str">
        <x:f>IF(F72="","",ROUND(F72+H72,2))</x:f>
      </x:c>
      <x:c r="J72" s="54"/>
      <x:c r="K72" s="54"/>
    </x:row>
    <x:row r="73" ht="23" customHeight="1">
      <x:c r="A73" s="56"/>
      <x:c r="B73" s="54"/>
      <x:c r="C73" s="54"/>
      <x:c r="D73" s="54"/>
      <x:c r="E73" s="54"/>
      <x:c r="F73" s="124"/>
      <x:c r="G73" s="60"/>
      <x:c r="H73" s="125" t="str">
        <x:f>IF(OR(F73="",G73=""),"",ROUND(F73*G73,2))</x:f>
      </x:c>
      <x:c r="I73" s="125" t="str">
        <x:f>IF(F73="","",ROUND(F73+H73,2))</x:f>
      </x:c>
      <x:c r="J73" s="54"/>
      <x:c r="K73" s="54"/>
    </x:row>
    <x:row r="74" ht="23" customHeight="1">
      <x:c r="A74" s="56"/>
      <x:c r="B74" s="54"/>
      <x:c r="C74" s="54"/>
      <x:c r="D74" s="54"/>
      <x:c r="E74" s="54"/>
      <x:c r="F74" s="124"/>
      <x:c r="G74" s="60"/>
      <x:c r="H74" s="125" t="str">
        <x:f>IF(OR(F74="",G74=""),"",ROUND(F74*G74,2))</x:f>
      </x:c>
      <x:c r="I74" s="125" t="str">
        <x:f>IF(F74="","",ROUND(F74+H74,2))</x:f>
      </x:c>
      <x:c r="J74" s="54"/>
      <x:c r="K74" s="54"/>
    </x:row>
    <x:row r="75" ht="23" customHeight="1">
      <x:c r="A75" s="56"/>
      <x:c r="B75" s="54"/>
      <x:c r="C75" s="54"/>
      <x:c r="D75" s="54"/>
      <x:c r="E75" s="54"/>
      <x:c r="F75" s="124"/>
      <x:c r="G75" s="60"/>
      <x:c r="H75" s="125" t="str">
        <x:f>IF(OR(F75="",G75=""),"",ROUND(F75*G75,2))</x:f>
      </x:c>
      <x:c r="I75" s="125" t="str">
        <x:f>IF(F75="","",ROUND(F75+H75,2))</x:f>
      </x:c>
      <x:c r="J75" s="54"/>
      <x:c r="K75" s="54"/>
    </x:row>
    <x:row r="76" ht="23" customHeight="1">
      <x:c r="A76" s="56"/>
      <x:c r="B76" s="54"/>
      <x:c r="C76" s="54"/>
      <x:c r="D76" s="54"/>
      <x:c r="E76" s="54"/>
      <x:c r="F76" s="124"/>
      <x:c r="G76" s="60"/>
      <x:c r="H76" s="125" t="str">
        <x:f>IF(OR(F76="",G76=""),"",ROUND(F76*G76,2))</x:f>
      </x:c>
      <x:c r="I76" s="125" t="str">
        <x:f>IF(F76="","",ROUND(F76+H76,2))</x:f>
      </x:c>
      <x:c r="J76" s="54"/>
      <x:c r="K76" s="54"/>
    </x:row>
    <x:row r="77" ht="23" customHeight="1">
      <x:c r="A77" s="56"/>
      <x:c r="B77" s="54"/>
      <x:c r="C77" s="54"/>
      <x:c r="D77" s="54"/>
      <x:c r="E77" s="54"/>
      <x:c r="F77" s="124"/>
      <x:c r="G77" s="60"/>
      <x:c r="H77" s="125" t="str">
        <x:f>IF(OR(F77="",G77=""),"",ROUND(F77*G77,2))</x:f>
      </x:c>
      <x:c r="I77" s="125" t="str">
        <x:f>IF(F77="","",ROUND(F77+H77,2))</x:f>
      </x:c>
      <x:c r="J77" s="54"/>
      <x:c r="K77" s="54"/>
    </x:row>
    <x:row r="78" ht="23" customHeight="1">
      <x:c r="A78" s="56"/>
      <x:c r="B78" s="54"/>
      <x:c r="C78" s="54"/>
      <x:c r="D78" s="54"/>
      <x:c r="E78" s="54"/>
      <x:c r="F78" s="124"/>
      <x:c r="G78" s="60"/>
      <x:c r="H78" s="125" t="str">
        <x:f>IF(OR(F78="",G78=""),"",ROUND(F78*G78,2))</x:f>
      </x:c>
      <x:c r="I78" s="125" t="str">
        <x:f>IF(F78="","",ROUND(F78+H78,2))</x:f>
      </x:c>
      <x:c r="J78" s="54"/>
      <x:c r="K78" s="54"/>
    </x:row>
    <x:row r="79" ht="23" customHeight="1">
      <x:c r="A79" s="56"/>
      <x:c r="B79" s="54"/>
      <x:c r="C79" s="54"/>
      <x:c r="D79" s="54"/>
      <x:c r="E79" s="54"/>
      <x:c r="F79" s="124"/>
      <x:c r="G79" s="60"/>
      <x:c r="H79" s="125" t="str">
        <x:f>IF(OR(F79="",G79=""),"",ROUND(F79*G79,2))</x:f>
      </x:c>
      <x:c r="I79" s="125" t="str">
        <x:f>IF(F79="","",ROUND(F79+H79,2))</x:f>
      </x:c>
      <x:c r="J79" s="54"/>
      <x:c r="K79" s="54"/>
    </x:row>
    <x:row r="80" ht="23" customHeight="1">
      <x:c r="A80" s="56"/>
      <x:c r="B80" s="54"/>
      <x:c r="C80" s="54"/>
      <x:c r="D80" s="54"/>
      <x:c r="E80" s="54"/>
      <x:c r="F80" s="124"/>
      <x:c r="G80" s="60"/>
      <x:c r="H80" s="125" t="str">
        <x:f>IF(OR(F80="",G80=""),"",ROUND(F80*G80,2))</x:f>
      </x:c>
      <x:c r="I80" s="125" t="str">
        <x:f>IF(F80="","",ROUND(F80+H80,2))</x:f>
      </x:c>
      <x:c r="J80" s="54"/>
      <x:c r="K80" s="54"/>
    </x:row>
    <x:row r="81" ht="23" customHeight="1">
      <x:c r="A81" s="56"/>
      <x:c r="B81" s="54"/>
      <x:c r="C81" s="54"/>
      <x:c r="D81" s="54"/>
      <x:c r="E81" s="54"/>
      <x:c r="F81" s="124"/>
      <x:c r="G81" s="60"/>
      <x:c r="H81" s="125" t="str">
        <x:f>IF(OR(F81="",G81=""),"",ROUND(F81*G81,2))</x:f>
      </x:c>
      <x:c r="I81" s="125" t="str">
        <x:f>IF(F81="","",ROUND(F81+H81,2))</x:f>
      </x:c>
      <x:c r="J81" s="54"/>
      <x:c r="K81" s="54"/>
    </x:row>
    <x:row r="82" ht="23" customHeight="1">
      <x:c r="A82" s="56"/>
      <x:c r="B82" s="54"/>
      <x:c r="C82" s="54"/>
      <x:c r="D82" s="54"/>
      <x:c r="E82" s="54"/>
      <x:c r="F82" s="124"/>
      <x:c r="G82" s="60"/>
      <x:c r="H82" s="125" t="str">
        <x:f>IF(OR(F82="",G82=""),"",ROUND(F82*G82,2))</x:f>
      </x:c>
      <x:c r="I82" s="125" t="str">
        <x:f>IF(F82="","",ROUND(F82+H82,2))</x:f>
      </x:c>
      <x:c r="J82" s="54"/>
      <x:c r="K82" s="54"/>
    </x:row>
    <x:row r="83" ht="23" customHeight="1">
      <x:c r="A83" s="56"/>
      <x:c r="B83" s="54"/>
      <x:c r="C83" s="54"/>
      <x:c r="D83" s="54"/>
      <x:c r="E83" s="54"/>
      <x:c r="F83" s="124"/>
      <x:c r="G83" s="60"/>
      <x:c r="H83" s="125" t="str">
        <x:f>IF(OR(F83="",G83=""),"",ROUND(F83*G83,2))</x:f>
      </x:c>
      <x:c r="I83" s="125" t="str">
        <x:f>IF(F83="","",ROUND(F83+H83,2))</x:f>
      </x:c>
      <x:c r="J83" s="54"/>
      <x:c r="K83" s="54"/>
    </x:row>
    <x:row r="84" ht="23" customHeight="1">
      <x:c r="A84" s="56"/>
      <x:c r="B84" s="54"/>
      <x:c r="C84" s="54"/>
      <x:c r="D84" s="54"/>
      <x:c r="E84" s="54"/>
      <x:c r="F84" s="124"/>
      <x:c r="G84" s="60"/>
      <x:c r="H84" s="125" t="str">
        <x:f>IF(OR(F84="",G84=""),"",ROUND(F84*G84,2))</x:f>
      </x:c>
      <x:c r="I84" s="125" t="str">
        <x:f>IF(F84="","",ROUND(F84+H84,2))</x:f>
      </x:c>
      <x:c r="J84" s="54"/>
      <x:c r="K84" s="54"/>
    </x:row>
    <x:row r="85" ht="23" customHeight="1">
      <x:c r="A85" s="56"/>
      <x:c r="B85" s="54"/>
      <x:c r="C85" s="54"/>
      <x:c r="D85" s="54"/>
      <x:c r="E85" s="54"/>
      <x:c r="F85" s="124"/>
      <x:c r="G85" s="60"/>
      <x:c r="H85" s="125" t="str">
        <x:f>IF(OR(F85="",G85=""),"",ROUND(F85*G85,2))</x:f>
      </x:c>
      <x:c r="I85" s="125" t="str">
        <x:f>IF(F85="","",ROUND(F85+H85,2))</x:f>
      </x:c>
      <x:c r="J85" s="54"/>
      <x:c r="K85" s="54"/>
    </x:row>
    <x:row r="86" ht="23" customHeight="1">
      <x:c r="A86" s="56"/>
      <x:c r="B86" s="54"/>
      <x:c r="C86" s="54"/>
      <x:c r="D86" s="54"/>
      <x:c r="E86" s="54"/>
      <x:c r="F86" s="124"/>
      <x:c r="G86" s="60"/>
      <x:c r="H86" s="125" t="str">
        <x:f>IF(OR(F86="",G86=""),"",ROUND(F86*G86,2))</x:f>
      </x:c>
      <x:c r="I86" s="125" t="str">
        <x:f>IF(F86="","",ROUND(F86+H86,2))</x:f>
      </x:c>
      <x:c r="J86" s="54"/>
      <x:c r="K86" s="54"/>
    </x:row>
    <x:row r="87" ht="23" customHeight="1">
      <x:c r="A87" s="56"/>
      <x:c r="B87" s="54"/>
      <x:c r="C87" s="54"/>
      <x:c r="D87" s="54"/>
      <x:c r="E87" s="54"/>
      <x:c r="F87" s="124"/>
      <x:c r="G87" s="60"/>
      <x:c r="H87" s="125" t="str">
        <x:f>IF(OR(F87="",G87=""),"",ROUND(F87*G87,2))</x:f>
      </x:c>
      <x:c r="I87" s="125" t="str">
        <x:f>IF(F87="","",ROUND(F87+H87,2))</x:f>
      </x:c>
      <x:c r="J87" s="54"/>
      <x:c r="K87" s="54"/>
    </x:row>
    <x:row r="88" ht="23" customHeight="1">
      <x:c r="A88" s="56"/>
      <x:c r="B88" s="54"/>
      <x:c r="C88" s="54"/>
      <x:c r="D88" s="54"/>
      <x:c r="E88" s="54"/>
      <x:c r="F88" s="124"/>
      <x:c r="G88" s="60"/>
      <x:c r="H88" s="125" t="str">
        <x:f>IF(OR(F88="",G88=""),"",ROUND(F88*G88,2))</x:f>
      </x:c>
      <x:c r="I88" s="125" t="str">
        <x:f>IF(F88="","",ROUND(F88+H88,2))</x:f>
      </x:c>
      <x:c r="J88" s="54"/>
      <x:c r="K88" s="54"/>
    </x:row>
    <x:row r="89" ht="23" customHeight="1">
      <x:c r="A89" s="56"/>
      <x:c r="B89" s="54"/>
      <x:c r="C89" s="54"/>
      <x:c r="D89" s="54"/>
      <x:c r="E89" s="54"/>
      <x:c r="F89" s="124"/>
      <x:c r="G89" s="60"/>
      <x:c r="H89" s="125" t="str">
        <x:f>IF(OR(F89="",G89=""),"",ROUND(F89*G89,2))</x:f>
      </x:c>
      <x:c r="I89" s="125" t="str">
        <x:f>IF(F89="","",ROUND(F89+H89,2))</x:f>
      </x:c>
      <x:c r="J89" s="54"/>
      <x:c r="K89" s="54"/>
    </x:row>
    <x:row r="90" ht="23" customHeight="1">
      <x:c r="A90" s="56"/>
      <x:c r="B90" s="54"/>
      <x:c r="C90" s="54"/>
      <x:c r="D90" s="54"/>
      <x:c r="E90" s="54"/>
      <x:c r="F90" s="124"/>
      <x:c r="G90" s="60"/>
      <x:c r="H90" s="125" t="str">
        <x:f>IF(OR(F90="",G90=""),"",ROUND(F90*G90,2))</x:f>
      </x:c>
      <x:c r="I90" s="125" t="str">
        <x:f>IF(F90="","",ROUND(F90+H90,2))</x:f>
      </x:c>
      <x:c r="J90" s="54"/>
      <x:c r="K90" s="54"/>
    </x:row>
    <x:row r="91" ht="23" customHeight="1">
      <x:c r="A91" s="56"/>
      <x:c r="B91" s="54"/>
      <x:c r="C91" s="54"/>
      <x:c r="D91" s="54"/>
      <x:c r="E91" s="54"/>
      <x:c r="F91" s="124"/>
      <x:c r="G91" s="60"/>
      <x:c r="H91" s="125" t="str">
        <x:f>IF(OR(F91="",G91=""),"",ROUND(F91*G91,2))</x:f>
      </x:c>
      <x:c r="I91" s="125" t="str">
        <x:f>IF(F91="","",ROUND(F91+H91,2))</x:f>
      </x:c>
      <x:c r="J91" s="54"/>
      <x:c r="K91" s="54"/>
    </x:row>
    <x:row r="92" ht="23" customHeight="1">
      <x:c r="A92" s="56"/>
      <x:c r="B92" s="54"/>
      <x:c r="C92" s="54"/>
      <x:c r="D92" s="54"/>
      <x:c r="E92" s="54"/>
      <x:c r="F92" s="124"/>
      <x:c r="G92" s="60"/>
      <x:c r="H92" s="125" t="str">
        <x:f>IF(OR(F92="",G92=""),"",ROUND(F92*G92,2))</x:f>
      </x:c>
      <x:c r="I92" s="125" t="str">
        <x:f>IF(F92="","",ROUND(F92+H92,2))</x:f>
      </x:c>
      <x:c r="J92" s="54"/>
      <x:c r="K92" s="54"/>
    </x:row>
    <x:row r="93" ht="23" customHeight="1">
      <x:c r="A93" s="56"/>
      <x:c r="B93" s="54"/>
      <x:c r="C93" s="54"/>
      <x:c r="D93" s="54"/>
      <x:c r="E93" s="54"/>
      <x:c r="F93" s="124"/>
      <x:c r="G93" s="60"/>
      <x:c r="H93" s="125" t="str">
        <x:f>IF(OR(F93="",G93=""),"",ROUND(F93*G93,2))</x:f>
      </x:c>
      <x:c r="I93" s="125" t="str">
        <x:f>IF(F93="","",ROUND(F93+H93,2))</x:f>
      </x:c>
      <x:c r="J93" s="54"/>
      <x:c r="K93" s="54"/>
    </x:row>
    <x:row r="94" ht="23" customHeight="1">
      <x:c r="A94" s="56"/>
      <x:c r="B94" s="54"/>
      <x:c r="C94" s="54"/>
      <x:c r="D94" s="54"/>
      <x:c r="E94" s="54"/>
      <x:c r="F94" s="124"/>
      <x:c r="G94" s="60"/>
      <x:c r="H94" s="125" t="str">
        <x:f>IF(OR(F94="",G94=""),"",ROUND(F94*G94,2))</x:f>
      </x:c>
      <x:c r="I94" s="125" t="str">
        <x:f>IF(F94="","",ROUND(F94+H94,2))</x:f>
      </x:c>
      <x:c r="J94" s="54"/>
      <x:c r="K94" s="54"/>
    </x:row>
    <x:row r="95" ht="23" customHeight="1">
      <x:c r="A95" s="56"/>
      <x:c r="B95" s="54"/>
      <x:c r="C95" s="54"/>
      <x:c r="D95" s="54"/>
      <x:c r="E95" s="54"/>
      <x:c r="F95" s="124"/>
      <x:c r="G95" s="60"/>
      <x:c r="H95" s="125" t="str">
        <x:f>IF(OR(F95="",G95=""),"",ROUND(F95*G95,2))</x:f>
      </x:c>
      <x:c r="I95" s="125" t="str">
        <x:f>IF(F95="","",ROUND(F95+H95,2))</x:f>
      </x:c>
      <x:c r="J95" s="54"/>
      <x:c r="K95" s="54"/>
    </x:row>
    <x:row r="96" ht="23" customHeight="1">
      <x:c r="A96" s="56"/>
      <x:c r="B96" s="54"/>
      <x:c r="C96" s="54"/>
      <x:c r="D96" s="54"/>
      <x:c r="E96" s="54"/>
      <x:c r="F96" s="124"/>
      <x:c r="G96" s="60"/>
      <x:c r="H96" s="125" t="str">
        <x:f>IF(OR(F96="",G96=""),"",ROUND(F96*G96,2))</x:f>
      </x:c>
      <x:c r="I96" s="125" t="str">
        <x:f>IF(F96="","",ROUND(F96+H96,2))</x:f>
      </x:c>
      <x:c r="J96" s="54"/>
      <x:c r="K96" s="54"/>
    </x:row>
    <x:row r="97" ht="23" customHeight="1">
      <x:c r="A97" s="56"/>
      <x:c r="B97" s="54"/>
      <x:c r="C97" s="54"/>
      <x:c r="D97" s="54"/>
      <x:c r="E97" s="54"/>
      <x:c r="F97" s="124"/>
      <x:c r="G97" s="60"/>
      <x:c r="H97" s="125" t="str">
        <x:f>IF(OR(F97="",G97=""),"",ROUND(F97*G97,2))</x:f>
      </x:c>
      <x:c r="I97" s="125" t="str">
        <x:f>IF(F97="","",ROUND(F97+H97,2))</x:f>
      </x:c>
      <x:c r="J97" s="54"/>
      <x:c r="K97" s="54"/>
    </x:row>
    <x:row r="98" ht="23" customHeight="1">
      <x:c r="A98" s="56"/>
      <x:c r="B98" s="54"/>
      <x:c r="C98" s="54"/>
      <x:c r="D98" s="54"/>
      <x:c r="E98" s="54"/>
      <x:c r="F98" s="124"/>
      <x:c r="G98" s="60"/>
      <x:c r="H98" s="125" t="str">
        <x:f>IF(OR(F98="",G98=""),"",ROUND(F98*G98,2))</x:f>
      </x:c>
      <x:c r="I98" s="125" t="str">
        <x:f>IF(F98="","",ROUND(F98+H98,2))</x:f>
      </x:c>
      <x:c r="J98" s="54"/>
      <x:c r="K98" s="54"/>
    </x:row>
    <x:row r="99" ht="23" customHeight="1">
      <x:c r="A99" s="56"/>
      <x:c r="B99" s="54"/>
      <x:c r="C99" s="54"/>
      <x:c r="D99" s="54"/>
      <x:c r="E99" s="54"/>
      <x:c r="F99" s="124"/>
      <x:c r="G99" s="60"/>
      <x:c r="H99" s="125" t="str">
        <x:f>IF(OR(F99="",G99=""),"",ROUND(F99*G99,2))</x:f>
      </x:c>
      <x:c r="I99" s="125" t="str">
        <x:f>IF(F99="","",ROUND(F99+H99,2))</x:f>
      </x:c>
      <x:c r="J99" s="54"/>
      <x:c r="K99" s="54"/>
    </x:row>
    <x:row r="100" ht="23" customHeight="1">
      <x:c r="A100" s="56"/>
      <x:c r="B100" s="54"/>
      <x:c r="C100" s="54"/>
      <x:c r="D100" s="54"/>
      <x:c r="E100" s="54"/>
      <x:c r="F100" s="124"/>
      <x:c r="G100" s="60"/>
      <x:c r="H100" s="125" t="str">
        <x:f>IF(OR(F100="",G100=""),"",ROUND(F100*G100,2))</x:f>
      </x:c>
      <x:c r="I100" s="125" t="str">
        <x:f>IF(F100="","",ROUND(F100+H100,2))</x:f>
      </x:c>
      <x:c r="J100" s="54"/>
      <x:c r="K100" s="54"/>
    </x:row>
    <x:row r="101" ht="23" customHeight="1">
      <x:c r="A101" s="56"/>
      <x:c r="B101" s="54"/>
      <x:c r="C101" s="54"/>
      <x:c r="D101" s="54"/>
      <x:c r="E101" s="54"/>
      <x:c r="F101" s="124"/>
      <x:c r="G101" s="60"/>
      <x:c r="H101" s="125" t="str">
        <x:f>IF(OR(F101="",G101=""),"",ROUND(F101*G101,2))</x:f>
      </x:c>
      <x:c r="I101" s="125" t="str">
        <x:f>IF(F101="","",ROUND(F101+H101,2))</x:f>
      </x:c>
      <x:c r="J101" s="54"/>
      <x:c r="K101" s="54"/>
    </x:row>
    <x:row r="102" ht="23" customHeight="1">
      <x:c r="A102" s="56"/>
      <x:c r="B102" s="54"/>
      <x:c r="C102" s="54"/>
      <x:c r="D102" s="54"/>
      <x:c r="E102" s="54"/>
      <x:c r="F102" s="124"/>
      <x:c r="G102" s="60"/>
      <x:c r="H102" s="125" t="str">
        <x:f>IF(OR(F102="",G102=""),"",ROUND(F102*G102,2))</x:f>
      </x:c>
      <x:c r="I102" s="125" t="str">
        <x:f>IF(F102="","",ROUND(F102+H102,2))</x:f>
      </x:c>
      <x:c r="J102" s="54"/>
      <x:c r="K102" s="54"/>
    </x:row>
    <x:row r="103" ht="23" customHeight="1">
      <x:c r="A103" s="56"/>
      <x:c r="B103" s="54"/>
      <x:c r="C103" s="54"/>
      <x:c r="D103" s="54"/>
      <x:c r="E103" s="54"/>
      <x:c r="F103" s="124"/>
      <x:c r="G103" s="60"/>
      <x:c r="H103" s="125" t="str">
        <x:f>IF(OR(F103="",G103=""),"",ROUND(F103*G103,2))</x:f>
      </x:c>
      <x:c r="I103" s="125" t="str">
        <x:f>IF(F103="","",ROUND(F103+H103,2))</x:f>
      </x:c>
      <x:c r="J103" s="54"/>
      <x:c r="K103" s="54"/>
    </x:row>
    <x:row r="104" ht="23" customHeight="1">
      <x:c r="A104" s="56"/>
      <x:c r="B104" s="54"/>
      <x:c r="C104" s="54"/>
      <x:c r="D104" s="54"/>
      <x:c r="E104" s="54"/>
      <x:c r="F104" s="124"/>
      <x:c r="G104" s="60"/>
      <x:c r="H104" s="125" t="str">
        <x:f>IF(OR(F104="",G104=""),"",ROUND(F104*G104,2))</x:f>
      </x:c>
      <x:c r="I104" s="125" t="str">
        <x:f>IF(F104="","",ROUND(F104+H104,2))</x:f>
      </x:c>
      <x:c r="J104" s="54"/>
      <x:c r="K104" s="54"/>
    </x:row>
    <x:row r="105" ht="23" customHeight="1">
      <x:c r="A105" s="56"/>
      <x:c r="B105" s="54"/>
      <x:c r="C105" s="54"/>
      <x:c r="D105" s="54"/>
      <x:c r="E105" s="54"/>
      <x:c r="F105" s="124"/>
      <x:c r="G105" s="60"/>
      <x:c r="H105" s="125" t="str">
        <x:f>IF(OR(F105="",G105=""),"",ROUND(F105*G105,2))</x:f>
      </x:c>
      <x:c r="I105" s="125" t="str">
        <x:f>IF(F105="","",ROUND(F105+H105,2))</x:f>
      </x:c>
      <x:c r="J105" s="54"/>
      <x:c r="K105" s="54"/>
    </x:row>
    <x:row r="106" ht="23" customHeight="1">
      <x:c r="A106" s="56"/>
      <x:c r="B106" s="54"/>
      <x:c r="C106" s="54"/>
      <x:c r="D106" s="54"/>
      <x:c r="E106" s="54"/>
      <x:c r="F106" s="124"/>
      <x:c r="G106" s="60"/>
      <x:c r="H106" s="125" t="str">
        <x:f>IF(OR(F106="",G106=""),"",ROUND(F106*G106,2))</x:f>
      </x:c>
      <x:c r="I106" s="125" t="str">
        <x:f>IF(F106="","",ROUND(F106+H106,2))</x:f>
      </x:c>
      <x:c r="J106" s="54"/>
      <x:c r="K106" s="54"/>
    </x:row>
    <x:row r="107" ht="23" customHeight="1">
      <x:c r="A107" s="56"/>
      <x:c r="B107" s="54"/>
      <x:c r="C107" s="54"/>
      <x:c r="D107" s="54"/>
      <x:c r="E107" s="54"/>
      <x:c r="F107" s="124"/>
      <x:c r="G107" s="60"/>
      <x:c r="H107" s="125" t="str">
        <x:f>IF(OR(F107="",G107=""),"",ROUND(F107*G107,2))</x:f>
      </x:c>
      <x:c r="I107" s="125" t="str">
        <x:f>IF(F107="","",ROUND(F107+H107,2))</x:f>
      </x:c>
      <x:c r="J107" s="54"/>
      <x:c r="K107" s="54"/>
    </x:row>
    <x:row r="108" ht="23" customHeight="1">
      <x:c r="A108" s="56"/>
      <x:c r="B108" s="54"/>
      <x:c r="C108" s="54"/>
      <x:c r="D108" s="54"/>
      <x:c r="E108" s="54"/>
      <x:c r="F108" s="124"/>
      <x:c r="G108" s="60"/>
      <x:c r="H108" s="125" t="str">
        <x:f>IF(OR(F108="",G108=""),"",ROUND(F108*G108,2))</x:f>
      </x:c>
      <x:c r="I108" s="125" t="str">
        <x:f>IF(F108="","",ROUND(F108+H108,2))</x:f>
      </x:c>
      <x:c r="J108" s="54"/>
      <x:c r="K108" s="54"/>
    </x:row>
    <x:row r="109" ht="23" customHeight="1">
      <x:c r="A109" s="56"/>
      <x:c r="B109" s="54"/>
      <x:c r="C109" s="54"/>
      <x:c r="D109" s="54"/>
      <x:c r="E109" s="54"/>
      <x:c r="F109" s="124"/>
      <x:c r="G109" s="60"/>
      <x:c r="H109" s="125" t="str">
        <x:f>IF(OR(F109="",G109=""),"",ROUND(F109*G109,2))</x:f>
      </x:c>
      <x:c r="I109" s="125" t="str">
        <x:f>IF(F109="","",ROUND(F109+H109,2))</x:f>
      </x:c>
      <x:c r="J109" s="54"/>
      <x:c r="K109" s="54"/>
    </x:row>
    <x:row r="110" ht="23" customHeight="1">
      <x:c r="A110" s="56"/>
      <x:c r="B110" s="54"/>
      <x:c r="C110" s="54"/>
      <x:c r="D110" s="54"/>
      <x:c r="E110" s="54"/>
      <x:c r="F110" s="124"/>
      <x:c r="G110" s="60"/>
      <x:c r="H110" s="125" t="str">
        <x:f>IF(OR(F110="",G110=""),"",ROUND(F110*G110,2))</x:f>
      </x:c>
      <x:c r="I110" s="125" t="str">
        <x:f>IF(F110="","",ROUND(F110+H110,2))</x:f>
      </x:c>
      <x:c r="J110" s="54"/>
      <x:c r="K110" s="54"/>
    </x:row>
    <x:row r="111" ht="23" customHeight="1">
      <x:c r="A111" s="56"/>
      <x:c r="B111" s="54"/>
      <x:c r="C111" s="54"/>
      <x:c r="D111" s="54"/>
      <x:c r="E111" s="54"/>
      <x:c r="F111" s="124"/>
      <x:c r="G111" s="60"/>
      <x:c r="H111" s="125" t="str">
        <x:f>IF(OR(F111="",G111=""),"",ROUND(F111*G111,2))</x:f>
      </x:c>
      <x:c r="I111" s="125" t="str">
        <x:f>IF(F111="","",ROUND(F111+H111,2))</x:f>
      </x:c>
      <x:c r="J111" s="54"/>
      <x:c r="K111" s="54"/>
    </x:row>
    <x:row r="112" ht="23" customHeight="1">
      <x:c r="A112" s="56"/>
      <x:c r="B112" s="54"/>
      <x:c r="C112" s="54"/>
      <x:c r="D112" s="54"/>
      <x:c r="E112" s="54"/>
      <x:c r="F112" s="124"/>
      <x:c r="G112" s="60"/>
      <x:c r="H112" s="125" t="str">
        <x:f>IF(OR(F112="",G112=""),"",ROUND(F112*G112,2))</x:f>
      </x:c>
      <x:c r="I112" s="125" t="str">
        <x:f>IF(F112="","",ROUND(F112+H112,2))</x:f>
      </x:c>
      <x:c r="J112" s="54"/>
      <x:c r="K112" s="54"/>
    </x:row>
    <x:row r="113" ht="23" customHeight="1">
      <x:c r="A113" s="56"/>
      <x:c r="B113" s="54"/>
      <x:c r="C113" s="54"/>
      <x:c r="D113" s="54"/>
      <x:c r="E113" s="54"/>
      <x:c r="F113" s="124"/>
      <x:c r="G113" s="60"/>
      <x:c r="H113" s="125" t="str">
        <x:f>IF(OR(F113="",G113=""),"",ROUND(F113*G113,2))</x:f>
      </x:c>
      <x:c r="I113" s="125" t="str">
        <x:f>IF(F113="","",ROUND(F113+H113,2))</x:f>
      </x:c>
      <x:c r="J113" s="54"/>
      <x:c r="K113" s="54"/>
    </x:row>
    <x:row r="114" ht="23" customHeight="1">
      <x:c r="A114" s="56"/>
      <x:c r="B114" s="54"/>
      <x:c r="C114" s="54"/>
      <x:c r="D114" s="54"/>
      <x:c r="E114" s="54"/>
      <x:c r="F114" s="124"/>
      <x:c r="G114" s="60"/>
      <x:c r="H114" s="125" t="str">
        <x:f>IF(OR(F114="",G114=""),"",ROUND(F114*G114,2))</x:f>
      </x:c>
      <x:c r="I114" s="125" t="str">
        <x:f>IF(F114="","",ROUND(F114+H114,2))</x:f>
      </x:c>
      <x:c r="J114" s="54"/>
      <x:c r="K114" s="54"/>
    </x:row>
    <x:row r="115" ht="23" customHeight="1">
      <x:c r="A115" s="56"/>
      <x:c r="B115" s="54"/>
      <x:c r="C115" s="54"/>
      <x:c r="D115" s="54"/>
      <x:c r="E115" s="54"/>
      <x:c r="F115" s="124"/>
      <x:c r="G115" s="60"/>
      <x:c r="H115" s="125" t="str">
        <x:f>IF(OR(F115="",G115=""),"",ROUND(F115*G115,2))</x:f>
      </x:c>
      <x:c r="I115" s="125" t="str">
        <x:f>IF(F115="","",ROUND(F115+H115,2))</x:f>
      </x:c>
      <x:c r="J115" s="54"/>
      <x:c r="K115" s="54"/>
    </x:row>
    <x:row r="116" ht="23" customHeight="1">
      <x:c r="A116" s="56"/>
      <x:c r="B116" s="54"/>
      <x:c r="C116" s="54"/>
      <x:c r="D116" s="54"/>
      <x:c r="E116" s="54"/>
      <x:c r="F116" s="124"/>
      <x:c r="G116" s="60"/>
      <x:c r="H116" s="125" t="str">
        <x:f>IF(OR(F116="",G116=""),"",ROUND(F116*G116,2))</x:f>
      </x:c>
      <x:c r="I116" s="125" t="str">
        <x:f>IF(F116="","",ROUND(F116+H116,2))</x:f>
      </x:c>
      <x:c r="J116" s="54"/>
      <x:c r="K116" s="54"/>
    </x:row>
    <x:row r="117" ht="23" customHeight="1">
      <x:c r="A117" s="56"/>
      <x:c r="B117" s="54"/>
      <x:c r="C117" s="54"/>
      <x:c r="D117" s="54"/>
      <x:c r="E117" s="54"/>
      <x:c r="F117" s="124"/>
      <x:c r="G117" s="60"/>
      <x:c r="H117" s="125" t="str">
        <x:f>IF(OR(F117="",G117=""),"",ROUND(F117*G117,2))</x:f>
      </x:c>
      <x:c r="I117" s="125" t="str">
        <x:f>IF(F117="","",ROUND(F117+H117,2))</x:f>
      </x:c>
      <x:c r="J117" s="54"/>
      <x:c r="K117" s="54"/>
    </x:row>
    <x:row r="118" ht="23" customHeight="1">
      <x:c r="A118" s="56"/>
      <x:c r="B118" s="54"/>
      <x:c r="C118" s="54"/>
      <x:c r="D118" s="54"/>
      <x:c r="E118" s="54"/>
      <x:c r="F118" s="124"/>
      <x:c r="G118" s="60"/>
      <x:c r="H118" s="125" t="str">
        <x:f>IF(OR(F118="",G118=""),"",ROUND(F118*G118,2))</x:f>
      </x:c>
      <x:c r="I118" s="125" t="str">
        <x:f>IF(F118="","",ROUND(F118+H118,2))</x:f>
      </x:c>
      <x:c r="J118" s="54"/>
      <x:c r="K118" s="54"/>
    </x:row>
    <x:row r="119" ht="23" customHeight="1">
      <x:c r="A119" s="56"/>
      <x:c r="B119" s="54"/>
      <x:c r="C119" s="54"/>
      <x:c r="D119" s="54"/>
      <x:c r="E119" s="54"/>
      <x:c r="F119" s="124"/>
      <x:c r="G119" s="60"/>
      <x:c r="H119" s="125" t="str">
        <x:f>IF(OR(F119="",G119=""),"",ROUND(F119*G119,2))</x:f>
      </x:c>
      <x:c r="I119" s="125" t="str">
        <x:f>IF(F119="","",ROUND(F119+H119,2))</x:f>
      </x:c>
      <x:c r="J119" s="54"/>
      <x:c r="K119" s="54"/>
    </x:row>
    <x:row r="120" ht="23" customHeight="1">
      <x:c r="A120" s="56"/>
      <x:c r="B120" s="54"/>
      <x:c r="C120" s="54"/>
      <x:c r="D120" s="54"/>
      <x:c r="E120" s="54"/>
      <x:c r="F120" s="124"/>
      <x:c r="G120" s="60"/>
      <x:c r="H120" s="125" t="str">
        <x:f>IF(OR(F120="",G120=""),"",ROUND(F120*G120,2))</x:f>
      </x:c>
      <x:c r="I120" s="125" t="str">
        <x:f>IF(F120="","",ROUND(F120+H120,2))</x:f>
      </x:c>
      <x:c r="J120" s="54"/>
      <x:c r="K120" s="54"/>
    </x:row>
    <x:row r="121" ht="23" customHeight="1">
      <x:c r="A121" s="56"/>
      <x:c r="B121" s="54"/>
      <x:c r="C121" s="54"/>
      <x:c r="D121" s="54"/>
      <x:c r="E121" s="54"/>
      <x:c r="F121" s="124"/>
      <x:c r="G121" s="60"/>
      <x:c r="H121" s="125" t="str">
        <x:f>IF(OR(F121="",G121=""),"",ROUND(F121*G121,2))</x:f>
      </x:c>
      <x:c r="I121" s="125" t="str">
        <x:f>IF(F121="","",ROUND(F121+H121,2))</x:f>
      </x:c>
      <x:c r="J121" s="54"/>
      <x:c r="K121" s="54"/>
    </x:row>
    <x:row r="122" ht="23" customHeight="1">
      <x:c r="A122" s="56"/>
      <x:c r="B122" s="54"/>
      <x:c r="C122" s="54"/>
      <x:c r="D122" s="54"/>
      <x:c r="E122" s="54"/>
      <x:c r="F122" s="124"/>
      <x:c r="G122" s="60"/>
      <x:c r="H122" s="125" t="str">
        <x:f>IF(OR(F122="",G122=""),"",ROUND(F122*G122,2))</x:f>
      </x:c>
      <x:c r="I122" s="125" t="str">
        <x:f>IF(F122="","",ROUND(F122+H122,2))</x:f>
      </x:c>
      <x:c r="J122" s="54"/>
      <x:c r="K122" s="54"/>
    </x:row>
    <x:row r="123" ht="23" customHeight="1">
      <x:c r="A123" s="56"/>
      <x:c r="B123" s="54"/>
      <x:c r="C123" s="54"/>
      <x:c r="D123" s="54"/>
      <x:c r="E123" s="54"/>
      <x:c r="F123" s="124"/>
      <x:c r="G123" s="60"/>
      <x:c r="H123" s="125" t="str">
        <x:f>IF(OR(F123="",G123=""),"",ROUND(F123*G123,2))</x:f>
      </x:c>
      <x:c r="I123" s="125" t="str">
        <x:f>IF(F123="","",ROUND(F123+H123,2))</x:f>
      </x:c>
      <x:c r="J123" s="54"/>
      <x:c r="K123" s="54"/>
    </x:row>
    <x:row r="124" ht="23" customHeight="1">
      <x:c r="A124" s="56"/>
      <x:c r="B124" s="54"/>
      <x:c r="C124" s="54"/>
      <x:c r="D124" s="54"/>
      <x:c r="E124" s="54"/>
      <x:c r="F124" s="124"/>
      <x:c r="G124" s="60"/>
      <x:c r="H124" s="125" t="str">
        <x:f>IF(OR(F124="",G124=""),"",ROUND(F124*G124,2))</x:f>
      </x:c>
      <x:c r="I124" s="125" t="str">
        <x:f>IF(F124="","",ROUND(F124+H124,2))</x:f>
      </x:c>
      <x:c r="J124" s="54"/>
      <x:c r="K124" s="54"/>
    </x:row>
    <x:row r="125" ht="23" customHeight="1">
      <x:c r="A125" s="56"/>
      <x:c r="B125" s="54"/>
      <x:c r="C125" s="54"/>
      <x:c r="D125" s="54"/>
      <x:c r="E125" s="54"/>
      <x:c r="F125" s="124"/>
      <x:c r="G125" s="60"/>
      <x:c r="H125" s="125" t="str">
        <x:f>IF(OR(F125="",G125=""),"",ROUND(F125*G125,2))</x:f>
      </x:c>
      <x:c r="I125" s="125" t="str">
        <x:f>IF(F125="","",ROUND(F125+H125,2))</x:f>
      </x:c>
      <x:c r="J125" s="54"/>
      <x:c r="K125" s="54"/>
    </x:row>
    <x:row r="126" ht="23" customHeight="1">
      <x:c r="A126" s="56"/>
      <x:c r="B126" s="54"/>
      <x:c r="C126" s="54"/>
      <x:c r="D126" s="54"/>
      <x:c r="E126" s="54"/>
      <x:c r="F126" s="124"/>
      <x:c r="G126" s="60"/>
      <x:c r="H126" s="125" t="str">
        <x:f>IF(OR(F126="",G126=""),"",ROUND(F126*G126,2))</x:f>
      </x:c>
      <x:c r="I126" s="125" t="str">
        <x:f>IF(F126="","",ROUND(F126+H126,2))</x:f>
      </x:c>
      <x:c r="J126" s="54"/>
      <x:c r="K126" s="54"/>
    </x:row>
    <x:row r="127" ht="23" customHeight="1">
      <x:c r="A127" s="56"/>
      <x:c r="B127" s="54"/>
      <x:c r="C127" s="54"/>
      <x:c r="D127" s="54"/>
      <x:c r="E127" s="54"/>
      <x:c r="F127" s="124"/>
      <x:c r="G127" s="60"/>
      <x:c r="H127" s="125" t="str">
        <x:f>IF(OR(F127="",G127=""),"",ROUND(F127*G127,2))</x:f>
      </x:c>
      <x:c r="I127" s="125" t="str">
        <x:f>IF(F127="","",ROUND(F127+H127,2))</x:f>
      </x:c>
      <x:c r="J127" s="54"/>
      <x:c r="K127" s="54"/>
    </x:row>
    <x:row r="128" ht="23" customHeight="1">
      <x:c r="A128" s="56"/>
      <x:c r="B128" s="54"/>
      <x:c r="C128" s="54"/>
      <x:c r="D128" s="54"/>
      <x:c r="E128" s="54"/>
      <x:c r="F128" s="124"/>
      <x:c r="G128" s="60"/>
      <x:c r="H128" s="125" t="str">
        <x:f>IF(OR(F128="",G128=""),"",ROUND(F128*G128,2))</x:f>
      </x:c>
      <x:c r="I128" s="125" t="str">
        <x:f>IF(F128="","",ROUND(F128+H128,2))</x:f>
      </x:c>
      <x:c r="J128" s="54"/>
      <x:c r="K128" s="54"/>
    </x:row>
    <x:row r="129" ht="23" customHeight="1">
      <x:c r="A129" s="56"/>
      <x:c r="B129" s="54"/>
      <x:c r="C129" s="54"/>
      <x:c r="D129" s="54"/>
      <x:c r="E129" s="54"/>
      <x:c r="F129" s="124"/>
      <x:c r="G129" s="60"/>
      <x:c r="H129" s="125" t="str">
        <x:f>IF(OR(F129="",G129=""),"",ROUND(F129*G129,2))</x:f>
      </x:c>
      <x:c r="I129" s="125" t="str">
        <x:f>IF(F129="","",ROUND(F129+H129,2))</x:f>
      </x:c>
      <x:c r="J129" s="54"/>
      <x:c r="K129" s="54"/>
    </x:row>
    <x:row r="130" ht="23" customHeight="1">
      <x:c r="A130" s="56"/>
      <x:c r="B130" s="54"/>
      <x:c r="C130" s="54"/>
      <x:c r="D130" s="54"/>
      <x:c r="E130" s="54"/>
      <x:c r="F130" s="124"/>
      <x:c r="G130" s="60"/>
      <x:c r="H130" s="125" t="str">
        <x:f>IF(OR(F130="",G130=""),"",ROUND(F130*G130,2))</x:f>
      </x:c>
      <x:c r="I130" s="125" t="str">
        <x:f>IF(F130="","",ROUND(F130+H130,2))</x:f>
      </x:c>
      <x:c r="J130" s="54"/>
      <x:c r="K130" s="54"/>
    </x:row>
    <x:row r="131" ht="23" customHeight="1">
      <x:c r="A131" s="56"/>
      <x:c r="B131" s="54"/>
      <x:c r="C131" s="54"/>
      <x:c r="D131" s="54"/>
      <x:c r="E131" s="54"/>
      <x:c r="F131" s="124"/>
      <x:c r="G131" s="60"/>
      <x:c r="H131" s="125" t="str">
        <x:f>IF(OR(F131="",G131=""),"",ROUND(F131*G131,2))</x:f>
      </x:c>
      <x:c r="I131" s="125" t="str">
        <x:f>IF(F131="","",ROUND(F131+H131,2))</x:f>
      </x:c>
      <x:c r="J131" s="54"/>
      <x:c r="K131" s="54"/>
    </x:row>
    <x:row r="132" ht="23" customHeight="1">
      <x:c r="A132" s="56"/>
      <x:c r="B132" s="54"/>
      <x:c r="C132" s="54"/>
      <x:c r="D132" s="54"/>
      <x:c r="E132" s="54"/>
      <x:c r="F132" s="124"/>
      <x:c r="G132" s="60"/>
      <x:c r="H132" s="125" t="str">
        <x:f>IF(OR(F132="",G132=""),"",ROUND(F132*G132,2))</x:f>
      </x:c>
      <x:c r="I132" s="125" t="str">
        <x:f>IF(F132="","",ROUND(F132+H132,2))</x:f>
      </x:c>
      <x:c r="J132" s="54"/>
      <x:c r="K132" s="54"/>
    </x:row>
    <x:row r="133" ht="23" customHeight="1">
      <x:c r="A133" s="56"/>
      <x:c r="B133" s="54"/>
      <x:c r="C133" s="54"/>
      <x:c r="D133" s="54"/>
      <x:c r="E133" s="54"/>
      <x:c r="F133" s="124"/>
      <x:c r="G133" s="60"/>
      <x:c r="H133" s="125" t="str">
        <x:f>IF(OR(F133="",G133=""),"",ROUND(F133*G133,2))</x:f>
      </x:c>
      <x:c r="I133" s="125" t="str">
        <x:f>IF(F133="","",ROUND(F133+H133,2))</x:f>
      </x:c>
      <x:c r="J133" s="54"/>
      <x:c r="K133" s="54"/>
    </x:row>
    <x:row r="134" ht="23" customHeight="1">
      <x:c r="A134" s="56"/>
      <x:c r="B134" s="54"/>
      <x:c r="C134" s="54"/>
      <x:c r="D134" s="54"/>
      <x:c r="E134" s="54"/>
      <x:c r="F134" s="124"/>
      <x:c r="G134" s="60"/>
      <x:c r="H134" s="125" t="str">
        <x:f>IF(OR(F134="",G134=""),"",ROUND(F134*G134,2))</x:f>
      </x:c>
      <x:c r="I134" s="125" t="str">
        <x:f>IF(F134="","",ROUND(F134+H134,2))</x:f>
      </x:c>
      <x:c r="J134" s="54"/>
      <x:c r="K134" s="54"/>
    </x:row>
    <x:row r="135" ht="23" customHeight="1">
      <x:c r="A135" s="56"/>
      <x:c r="B135" s="54"/>
      <x:c r="C135" s="54"/>
      <x:c r="D135" s="54"/>
      <x:c r="E135" s="54"/>
      <x:c r="F135" s="124"/>
      <x:c r="G135" s="60"/>
      <x:c r="H135" s="125" t="str">
        <x:f>IF(OR(F135="",G135=""),"",ROUND(F135*G135,2))</x:f>
      </x:c>
      <x:c r="I135" s="125" t="str">
        <x:f>IF(F135="","",ROUND(F135+H135,2))</x:f>
      </x:c>
      <x:c r="J135" s="54"/>
      <x:c r="K135" s="54"/>
    </x:row>
    <x:row r="136" ht="23" customHeight="1">
      <x:c r="A136" s="56"/>
      <x:c r="B136" s="54"/>
      <x:c r="C136" s="54"/>
      <x:c r="D136" s="54"/>
      <x:c r="E136" s="54"/>
      <x:c r="F136" s="124"/>
      <x:c r="G136" s="60"/>
      <x:c r="H136" s="125" t="str">
        <x:f>IF(OR(F136="",G136=""),"",ROUND(F136*G136,2))</x:f>
      </x:c>
      <x:c r="I136" s="125" t="str">
        <x:f>IF(F136="","",ROUND(F136+H136,2))</x:f>
      </x:c>
      <x:c r="J136" s="54"/>
      <x:c r="K136" s="54"/>
    </x:row>
    <x:row r="137" ht="23" customHeight="1">
      <x:c r="A137" s="56"/>
      <x:c r="B137" s="54"/>
      <x:c r="C137" s="54"/>
      <x:c r="D137" s="54"/>
      <x:c r="E137" s="54"/>
      <x:c r="F137" s="124"/>
      <x:c r="G137" s="60"/>
      <x:c r="H137" s="125" t="str">
        <x:f>IF(OR(F137="",G137=""),"",ROUND(F137*G137,2))</x:f>
      </x:c>
      <x:c r="I137" s="125" t="str">
        <x:f>IF(F137="","",ROUND(F137+H137,2))</x:f>
      </x:c>
      <x:c r="J137" s="54"/>
      <x:c r="K137" s="54"/>
    </x:row>
    <x:row r="138" ht="23" customHeight="1">
      <x:c r="A138" s="56"/>
      <x:c r="B138" s="54"/>
      <x:c r="C138" s="54"/>
      <x:c r="D138" s="54"/>
      <x:c r="E138" s="54"/>
      <x:c r="F138" s="124"/>
      <x:c r="G138" s="60"/>
      <x:c r="H138" s="125" t="str">
        <x:f>IF(OR(F138="",G138=""),"",ROUND(F138*G138,2))</x:f>
      </x:c>
      <x:c r="I138" s="125" t="str">
        <x:f>IF(F138="","",ROUND(F138+H138,2))</x:f>
      </x:c>
      <x:c r="J138" s="54"/>
      <x:c r="K138" s="54"/>
    </x:row>
    <x:row r="139" ht="23" customHeight="1">
      <x:c r="A139" s="56"/>
      <x:c r="B139" s="54"/>
      <x:c r="C139" s="54"/>
      <x:c r="D139" s="54"/>
      <x:c r="E139" s="54"/>
      <x:c r="F139" s="124"/>
      <x:c r="G139" s="60"/>
      <x:c r="H139" s="125" t="str">
        <x:f>IF(OR(F139="",G139=""),"",ROUND(F139*G139,2))</x:f>
      </x:c>
      <x:c r="I139" s="125" t="str">
        <x:f>IF(F139="","",ROUND(F139+H139,2))</x:f>
      </x:c>
      <x:c r="J139" s="54"/>
      <x:c r="K139" s="54"/>
    </x:row>
    <x:row r="140" ht="23" customHeight="1">
      <x:c r="A140" s="56"/>
      <x:c r="B140" s="54"/>
      <x:c r="C140" s="54"/>
      <x:c r="D140" s="54"/>
      <x:c r="E140" s="54"/>
      <x:c r="F140" s="124"/>
      <x:c r="G140" s="60"/>
      <x:c r="H140" s="125" t="str">
        <x:f>IF(OR(F140="",G140=""),"",ROUND(F140*G140,2))</x:f>
      </x:c>
      <x:c r="I140" s="125" t="str">
        <x:f>IF(F140="","",ROUND(F140+H140,2))</x:f>
      </x:c>
      <x:c r="J140" s="54"/>
      <x:c r="K140" s="54"/>
    </x:row>
    <x:row r="141" ht="23" customHeight="1">
      <x:c r="A141" s="56"/>
      <x:c r="B141" s="54"/>
      <x:c r="C141" s="54"/>
      <x:c r="D141" s="54"/>
      <x:c r="E141" s="54"/>
      <x:c r="F141" s="124"/>
      <x:c r="G141" s="60"/>
      <x:c r="H141" s="125" t="str">
        <x:f>IF(OR(F141="",G141=""),"",ROUND(F141*G141,2))</x:f>
      </x:c>
      <x:c r="I141" s="125" t="str">
        <x:f>IF(F141="","",ROUND(F141+H141,2))</x:f>
      </x:c>
      <x:c r="J141" s="54"/>
      <x:c r="K141" s="54"/>
    </x:row>
    <x:row r="142" ht="23" customHeight="1">
      <x:c r="A142" s="56"/>
      <x:c r="B142" s="54"/>
      <x:c r="C142" s="54"/>
      <x:c r="D142" s="54"/>
      <x:c r="E142" s="54"/>
      <x:c r="F142" s="124"/>
      <x:c r="G142" s="60"/>
      <x:c r="H142" s="125" t="str">
        <x:f>IF(OR(F142="",G142=""),"",ROUND(F142*G142,2))</x:f>
      </x:c>
      <x:c r="I142" s="125" t="str">
        <x:f>IF(F142="","",ROUND(F142+H142,2))</x:f>
      </x:c>
      <x:c r="J142" s="54"/>
      <x:c r="K142" s="54"/>
    </x:row>
    <x:row r="143" ht="23" customHeight="1">
      <x:c r="A143" s="56"/>
      <x:c r="B143" s="54"/>
      <x:c r="C143" s="54"/>
      <x:c r="D143" s="54"/>
      <x:c r="E143" s="54"/>
      <x:c r="F143" s="124"/>
      <x:c r="G143" s="60"/>
      <x:c r="H143" s="125" t="str">
        <x:f>IF(OR(F143="",G143=""),"",ROUND(F143*G143,2))</x:f>
      </x:c>
      <x:c r="I143" s="125" t="str">
        <x:f>IF(F143="","",ROUND(F143+H143,2))</x:f>
      </x:c>
      <x:c r="J143" s="54"/>
      <x:c r="K143" s="54"/>
    </x:row>
    <x:row r="144" ht="23" customHeight="1">
      <x:c r="A144" s="56"/>
      <x:c r="B144" s="54"/>
      <x:c r="C144" s="54"/>
      <x:c r="D144" s="54"/>
      <x:c r="E144" s="54"/>
      <x:c r="F144" s="124"/>
      <x:c r="G144" s="60"/>
      <x:c r="H144" s="125" t="str">
        <x:f>IF(OR(F144="",G144=""),"",ROUND(F144*G144,2))</x:f>
      </x:c>
      <x:c r="I144" s="125" t="str">
        <x:f>IF(F144="","",ROUND(F144+H144,2))</x:f>
      </x:c>
      <x:c r="J144" s="54"/>
      <x:c r="K144" s="54"/>
    </x:row>
    <x:row r="145" ht="23" customHeight="1">
      <x:c r="A145" s="56"/>
      <x:c r="B145" s="54"/>
      <x:c r="C145" s="54"/>
      <x:c r="D145" s="54"/>
      <x:c r="E145" s="54"/>
      <x:c r="F145" s="124"/>
      <x:c r="G145" s="60"/>
      <x:c r="H145" s="125" t="str">
        <x:f>IF(OR(F145="",G145=""),"",ROUND(F145*G145,2))</x:f>
      </x:c>
      <x:c r="I145" s="125" t="str">
        <x:f>IF(F145="","",ROUND(F145+H145,2))</x:f>
      </x:c>
      <x:c r="J145" s="54"/>
      <x:c r="K145" s="54"/>
    </x:row>
    <x:row r="146" ht="23" customHeight="1">
      <x:c r="A146" s="56"/>
      <x:c r="B146" s="54"/>
      <x:c r="C146" s="54"/>
      <x:c r="D146" s="54"/>
      <x:c r="E146" s="54"/>
      <x:c r="F146" s="124"/>
      <x:c r="G146" s="60"/>
      <x:c r="H146" s="125" t="str">
        <x:f>IF(OR(F146="",G146=""),"",ROUND(F146*G146,2))</x:f>
      </x:c>
      <x:c r="I146" s="125" t="str">
        <x:f>IF(F146="","",ROUND(F146+H146,2))</x:f>
      </x:c>
      <x:c r="J146" s="54"/>
      <x:c r="K146" s="54"/>
    </x:row>
    <x:row r="147" ht="23" customHeight="1">
      <x:c r="A147" s="56"/>
      <x:c r="B147" s="54"/>
      <x:c r="C147" s="54"/>
      <x:c r="D147" s="54"/>
      <x:c r="E147" s="54"/>
      <x:c r="F147" s="124"/>
      <x:c r="G147" s="60"/>
      <x:c r="H147" s="125" t="str">
        <x:f>IF(OR(F147="",G147=""),"",ROUND(F147*G147,2))</x:f>
      </x:c>
      <x:c r="I147" s="125" t="str">
        <x:f>IF(F147="","",ROUND(F147+H147,2))</x:f>
      </x:c>
      <x:c r="J147" s="54"/>
      <x:c r="K147" s="54"/>
    </x:row>
    <x:row r="148" ht="23" customHeight="1">
      <x:c r="A148" s="56"/>
      <x:c r="B148" s="54"/>
      <x:c r="C148" s="54"/>
      <x:c r="D148" s="54"/>
      <x:c r="E148" s="54"/>
      <x:c r="F148" s="124"/>
      <x:c r="G148" s="60"/>
      <x:c r="H148" s="125" t="str">
        <x:f>IF(OR(F148="",G148=""),"",ROUND(F148*G148,2))</x:f>
      </x:c>
      <x:c r="I148" s="125" t="str">
        <x:f>IF(F148="","",ROUND(F148+H148,2))</x:f>
      </x:c>
      <x:c r="J148" s="54"/>
      <x:c r="K148" s="54"/>
    </x:row>
    <x:row r="149" ht="23" customHeight="1">
      <x:c r="A149" s="56"/>
      <x:c r="B149" s="54"/>
      <x:c r="C149" s="54"/>
      <x:c r="D149" s="54"/>
      <x:c r="E149" s="54"/>
      <x:c r="F149" s="124"/>
      <x:c r="G149" s="60"/>
      <x:c r="H149" s="125" t="str">
        <x:f>IF(OR(F149="",G149=""),"",ROUND(F149*G149,2))</x:f>
      </x:c>
      <x:c r="I149" s="125" t="str">
        <x:f>IF(F149="","",ROUND(F149+H149,2))</x:f>
      </x:c>
      <x:c r="J149" s="54"/>
      <x:c r="K149" s="54"/>
    </x:row>
    <x:row r="150" ht="23" customHeight="1">
      <x:c r="A150" s="56"/>
      <x:c r="B150" s="54"/>
      <x:c r="C150" s="54"/>
      <x:c r="D150" s="54"/>
      <x:c r="E150" s="54"/>
      <x:c r="F150" s="124"/>
      <x:c r="G150" s="60"/>
      <x:c r="H150" s="125" t="str">
        <x:f>IF(OR(F150="",G150=""),"",ROUND(F150*G150,2))</x:f>
      </x:c>
      <x:c r="I150" s="125" t="str">
        <x:f>IF(F150="","",ROUND(F150+H150,2))</x:f>
      </x:c>
      <x:c r="J150" s="54"/>
      <x:c r="K150" s="54"/>
    </x:row>
    <x:row r="151" ht="23" customHeight="1">
      <x:c r="A151" s="56"/>
      <x:c r="B151" s="54"/>
      <x:c r="C151" s="54"/>
      <x:c r="D151" s="54"/>
      <x:c r="E151" s="54"/>
      <x:c r="F151" s="124"/>
      <x:c r="G151" s="60"/>
      <x:c r="H151" s="125" t="str">
        <x:f>IF(OR(F151="",G151=""),"",ROUND(F151*G151,2))</x:f>
      </x:c>
      <x:c r="I151" s="125" t="str">
        <x:f>IF(F151="","",ROUND(F151+H151,2))</x:f>
      </x:c>
      <x:c r="J151" s="54"/>
      <x:c r="K151" s="54"/>
    </x:row>
    <x:row r="152" ht="23" customHeight="1">
      <x:c r="A152" s="56"/>
      <x:c r="B152" s="54"/>
      <x:c r="C152" s="54"/>
      <x:c r="D152" s="54"/>
      <x:c r="E152" s="54"/>
      <x:c r="F152" s="124"/>
      <x:c r="G152" s="60"/>
      <x:c r="H152" s="125" t="str">
        <x:f>IF(OR(F152="",G152=""),"",ROUND(F152*G152,2))</x:f>
      </x:c>
      <x:c r="I152" s="125" t="str">
        <x:f>IF(F152="","",ROUND(F152+H152,2))</x:f>
      </x:c>
      <x:c r="J152" s="54"/>
      <x:c r="K152" s="54"/>
    </x:row>
    <x:row r="153" ht="23" customHeight="1">
      <x:c r="A153" s="56"/>
      <x:c r="B153" s="54"/>
      <x:c r="C153" s="54"/>
      <x:c r="D153" s="54"/>
      <x:c r="E153" s="54"/>
      <x:c r="F153" s="124"/>
      <x:c r="G153" s="60"/>
      <x:c r="H153" s="125" t="str">
        <x:f>IF(OR(F153="",G153=""),"",ROUND(F153*G153,2))</x:f>
      </x:c>
      <x:c r="I153" s="125" t="str">
        <x:f>IF(F153="","",ROUND(F153+H153,2))</x:f>
      </x:c>
      <x:c r="J153" s="54"/>
      <x:c r="K153" s="54"/>
    </x:row>
    <x:row r="154" ht="23" customHeight="1">
      <x:c r="A154" s="56"/>
      <x:c r="B154" s="54"/>
      <x:c r="C154" s="54"/>
      <x:c r="D154" s="54"/>
      <x:c r="E154" s="54"/>
      <x:c r="F154" s="124"/>
      <x:c r="G154" s="60"/>
      <x:c r="H154" s="125" t="str">
        <x:f>IF(OR(F154="",G154=""),"",ROUND(F154*G154,2))</x:f>
      </x:c>
      <x:c r="I154" s="125" t="str">
        <x:f>IF(F154="","",ROUND(F154+H154,2))</x:f>
      </x:c>
      <x:c r="J154" s="54"/>
      <x:c r="K154" s="54"/>
    </x:row>
    <x:row r="155" ht="23" customHeight="1">
      <x:c r="A155" s="56"/>
      <x:c r="B155" s="54"/>
      <x:c r="C155" s="54"/>
      <x:c r="D155" s="54"/>
      <x:c r="E155" s="54"/>
      <x:c r="F155" s="124"/>
      <x:c r="G155" s="60"/>
      <x:c r="H155" s="125" t="str">
        <x:f>IF(OR(F155="",G155=""),"",ROUND(F155*G155,2))</x:f>
      </x:c>
      <x:c r="I155" s="125" t="str">
        <x:f>IF(F155="","",ROUND(F155+H155,2))</x:f>
      </x:c>
      <x:c r="J155" s="54"/>
      <x:c r="K155" s="54"/>
    </x:row>
    <x:row r="156" ht="23" customHeight="1">
      <x:c r="A156" s="56"/>
      <x:c r="B156" s="54"/>
      <x:c r="C156" s="54"/>
      <x:c r="D156" s="54"/>
      <x:c r="E156" s="54"/>
      <x:c r="F156" s="124"/>
      <x:c r="G156" s="60"/>
      <x:c r="H156" s="125" t="str">
        <x:f>IF(OR(F156="",G156=""),"",ROUND(F156*G156,2))</x:f>
      </x:c>
      <x:c r="I156" s="125" t="str">
        <x:f>IF(F156="","",ROUND(F156+H156,2))</x:f>
      </x:c>
      <x:c r="J156" s="54"/>
      <x:c r="K156" s="54"/>
    </x:row>
    <x:row r="157" ht="23" customHeight="1">
      <x:c r="A157" s="56"/>
      <x:c r="B157" s="54"/>
      <x:c r="C157" s="54"/>
      <x:c r="D157" s="54"/>
      <x:c r="E157" s="54"/>
      <x:c r="F157" s="124"/>
      <x:c r="G157" s="60"/>
      <x:c r="H157" s="125" t="str">
        <x:f>IF(OR(F157="",G157=""),"",ROUND(F157*G157,2))</x:f>
      </x:c>
      <x:c r="I157" s="125" t="str">
        <x:f>IF(F157="","",ROUND(F157+H157,2))</x:f>
      </x:c>
      <x:c r="J157" s="54"/>
      <x:c r="K157" s="54"/>
    </x:row>
    <x:row r="158" ht="23" customHeight="1">
      <x:c r="A158" s="56"/>
      <x:c r="B158" s="54"/>
      <x:c r="C158" s="54"/>
      <x:c r="D158" s="54"/>
      <x:c r="E158" s="54"/>
      <x:c r="F158" s="124"/>
      <x:c r="G158" s="60"/>
      <x:c r="H158" s="125" t="str">
        <x:f>IF(OR(F158="",G158=""),"",ROUND(F158*G158,2))</x:f>
      </x:c>
      <x:c r="I158" s="125" t="str">
        <x:f>IF(F158="","",ROUND(F158+H158,2))</x:f>
      </x:c>
      <x:c r="J158" s="54"/>
      <x:c r="K158" s="54"/>
    </x:row>
    <x:row r="159" ht="23" customHeight="1">
      <x:c r="A159" s="56"/>
      <x:c r="B159" s="54"/>
      <x:c r="C159" s="54"/>
      <x:c r="D159" s="54"/>
      <x:c r="E159" s="54"/>
      <x:c r="F159" s="124"/>
      <x:c r="G159" s="60"/>
      <x:c r="H159" s="125" t="str">
        <x:f>IF(OR(F159="",G159=""),"",ROUND(F159*G159,2))</x:f>
      </x:c>
      <x:c r="I159" s="125" t="str">
        <x:f>IF(F159="","",ROUND(F159+H159,2))</x:f>
      </x:c>
      <x:c r="J159" s="54"/>
      <x:c r="K159" s="54"/>
    </x:row>
    <x:row r="160" ht="23" customHeight="1">
      <x:c r="A160" s="56"/>
      <x:c r="B160" s="54"/>
      <x:c r="C160" s="54"/>
      <x:c r="D160" s="54"/>
      <x:c r="E160" s="54"/>
      <x:c r="F160" s="124"/>
      <x:c r="G160" s="60"/>
      <x:c r="H160" s="125" t="str">
        <x:f>IF(OR(F160="",G160=""),"",ROUND(F160*G160,2))</x:f>
      </x:c>
      <x:c r="I160" s="125" t="str">
        <x:f>IF(F160="","",ROUND(F160+H160,2))</x:f>
      </x:c>
      <x:c r="J160" s="54"/>
      <x:c r="K160" s="54"/>
    </x:row>
    <x:row r="161" ht="23" customHeight="1">
      <x:c r="A161" s="56"/>
      <x:c r="B161" s="54"/>
      <x:c r="C161" s="54"/>
      <x:c r="D161" s="54"/>
      <x:c r="E161" s="54"/>
      <x:c r="F161" s="124"/>
      <x:c r="G161" s="60"/>
      <x:c r="H161" s="125" t="str">
        <x:f>IF(OR(F161="",G161=""),"",ROUND(F161*G161,2))</x:f>
      </x:c>
      <x:c r="I161" s="125" t="str">
        <x:f>IF(F161="","",ROUND(F161+H161,2))</x:f>
      </x:c>
      <x:c r="J161" s="54"/>
      <x:c r="K161" s="54"/>
    </x:row>
    <x:row r="162" ht="23" customHeight="1">
      <x:c r="A162" s="56"/>
      <x:c r="B162" s="54"/>
      <x:c r="C162" s="54"/>
      <x:c r="D162" s="54"/>
      <x:c r="E162" s="54"/>
      <x:c r="F162" s="124"/>
      <x:c r="G162" s="60"/>
      <x:c r="H162" s="125" t="str">
        <x:f>IF(OR(F162="",G162=""),"",ROUND(F162*G162,2))</x:f>
      </x:c>
      <x:c r="I162" s="125" t="str">
        <x:f>IF(F162="","",ROUND(F162+H162,2))</x:f>
      </x:c>
      <x:c r="J162" s="54"/>
      <x:c r="K162" s="54"/>
    </x:row>
    <x:row r="163" ht="23" customHeight="1">
      <x:c r="A163" s="56"/>
      <x:c r="B163" s="54"/>
      <x:c r="C163" s="54"/>
      <x:c r="D163" s="54"/>
      <x:c r="E163" s="54"/>
      <x:c r="F163" s="124"/>
      <x:c r="G163" s="60"/>
      <x:c r="H163" s="125" t="str">
        <x:f>IF(OR(F163="",G163=""),"",ROUND(F163*G163,2))</x:f>
      </x:c>
      <x:c r="I163" s="125" t="str">
        <x:f>IF(F163="","",ROUND(F163+H163,2))</x:f>
      </x:c>
      <x:c r="J163" s="54"/>
      <x:c r="K163" s="54"/>
    </x:row>
    <x:row r="164" ht="23" customHeight="1">
      <x:c r="A164" s="56"/>
      <x:c r="B164" s="54"/>
      <x:c r="C164" s="54"/>
      <x:c r="D164" s="54"/>
      <x:c r="E164" s="54"/>
      <x:c r="F164" s="124"/>
      <x:c r="G164" s="60"/>
      <x:c r="H164" s="125" t="str">
        <x:f>IF(OR(F164="",G164=""),"",ROUND(F164*G164,2))</x:f>
      </x:c>
      <x:c r="I164" s="125" t="str">
        <x:f>IF(F164="","",ROUND(F164+H164,2))</x:f>
      </x:c>
      <x:c r="J164" s="54"/>
      <x:c r="K164" s="54"/>
    </x:row>
    <x:row r="165" ht="23" customHeight="1">
      <x:c r="A165" s="56"/>
      <x:c r="B165" s="54"/>
      <x:c r="C165" s="54"/>
      <x:c r="D165" s="54"/>
      <x:c r="E165" s="54"/>
      <x:c r="F165" s="124"/>
      <x:c r="G165" s="60"/>
      <x:c r="H165" s="125" t="str">
        <x:f>IF(OR(F165="",G165=""),"",ROUND(F165*G165,2))</x:f>
      </x:c>
      <x:c r="I165" s="125" t="str">
        <x:f>IF(F165="","",ROUND(F165+H165,2))</x:f>
      </x:c>
      <x:c r="J165" s="54"/>
      <x:c r="K165" s="54"/>
    </x:row>
    <x:row r="166" ht="23" customHeight="1">
      <x:c r="A166" s="56"/>
      <x:c r="B166" s="54"/>
      <x:c r="C166" s="54"/>
      <x:c r="D166" s="54"/>
      <x:c r="E166" s="54"/>
      <x:c r="F166" s="124"/>
      <x:c r="G166" s="60"/>
      <x:c r="H166" s="125" t="str">
        <x:f>IF(OR(F166="",G166=""),"",ROUND(F166*G166,2))</x:f>
      </x:c>
      <x:c r="I166" s="125" t="str">
        <x:f>IF(F166="","",ROUND(F166+H166,2))</x:f>
      </x:c>
      <x:c r="J166" s="54"/>
      <x:c r="K166" s="54"/>
    </x:row>
    <x:row r="167" ht="23" customHeight="1">
      <x:c r="A167" s="56"/>
      <x:c r="B167" s="54"/>
      <x:c r="C167" s="54"/>
      <x:c r="D167" s="54"/>
      <x:c r="E167" s="54"/>
      <x:c r="F167" s="124"/>
      <x:c r="G167" s="60"/>
      <x:c r="H167" s="125" t="str">
        <x:f>IF(OR(F167="",G167=""),"",ROUND(F167*G167,2))</x:f>
      </x:c>
      <x:c r="I167" s="125" t="str">
        <x:f>IF(F167="","",ROUND(F167+H167,2))</x:f>
      </x:c>
      <x:c r="J167" s="54"/>
      <x:c r="K167" s="54"/>
    </x:row>
    <x:row r="168" ht="23" customHeight="1">
      <x:c r="A168" s="56"/>
      <x:c r="B168" s="54"/>
      <x:c r="C168" s="54"/>
      <x:c r="D168" s="54"/>
      <x:c r="E168" s="54"/>
      <x:c r="F168" s="124"/>
      <x:c r="G168" s="60"/>
      <x:c r="H168" s="125" t="str">
        <x:f>IF(OR(F168="",G168=""),"",ROUND(F168*G168,2))</x:f>
      </x:c>
      <x:c r="I168" s="125" t="str">
        <x:f>IF(F168="","",ROUND(F168+H168,2))</x:f>
      </x:c>
      <x:c r="J168" s="54"/>
      <x:c r="K168" s="54"/>
    </x:row>
    <x:row r="169" ht="23" customHeight="1">
      <x:c r="A169" s="56"/>
      <x:c r="B169" s="54"/>
      <x:c r="C169" s="54"/>
      <x:c r="D169" s="54"/>
      <x:c r="E169" s="54"/>
      <x:c r="F169" s="124"/>
      <x:c r="G169" s="60"/>
      <x:c r="H169" s="125" t="str">
        <x:f>IF(OR(F169="",G169=""),"",ROUND(F169*G169,2))</x:f>
      </x:c>
      <x:c r="I169" s="125" t="str">
        <x:f>IF(F169="","",ROUND(F169+H169,2))</x:f>
      </x:c>
      <x:c r="J169" s="54"/>
      <x:c r="K169" s="54"/>
    </x:row>
    <x:row r="170" ht="23" customHeight="1">
      <x:c r="A170" s="56"/>
      <x:c r="B170" s="54"/>
      <x:c r="C170" s="54"/>
      <x:c r="D170" s="54"/>
      <x:c r="E170" s="54"/>
      <x:c r="F170" s="124"/>
      <x:c r="G170" s="60"/>
      <x:c r="H170" s="125" t="str">
        <x:f>IF(OR(F170="",G170=""),"",ROUND(F170*G170,2))</x:f>
      </x:c>
      <x:c r="I170" s="125" t="str">
        <x:f>IF(F170="","",ROUND(F170+H170,2))</x:f>
      </x:c>
      <x:c r="J170" s="54"/>
      <x:c r="K170" s="54"/>
    </x:row>
    <x:row r="171" ht="23" customHeight="1">
      <x:c r="A171" s="56"/>
      <x:c r="B171" s="54"/>
      <x:c r="C171" s="54"/>
      <x:c r="D171" s="54"/>
      <x:c r="E171" s="54"/>
      <x:c r="F171" s="124"/>
      <x:c r="G171" s="60"/>
      <x:c r="H171" s="125" t="str">
        <x:f>IF(OR(F171="",G171=""),"",ROUND(F171*G171,2))</x:f>
      </x:c>
      <x:c r="I171" s="125" t="str">
        <x:f>IF(F171="","",ROUND(F171+H171,2))</x:f>
      </x:c>
      <x:c r="J171" s="54"/>
      <x:c r="K171" s="54"/>
    </x:row>
    <x:row r="172" ht="23" customHeight="1">
      <x:c r="A172" s="56"/>
      <x:c r="B172" s="54"/>
      <x:c r="C172" s="54"/>
      <x:c r="D172" s="54"/>
      <x:c r="E172" s="54"/>
      <x:c r="F172" s="124"/>
      <x:c r="G172" s="60"/>
      <x:c r="H172" s="125" t="str">
        <x:f>IF(OR(F172="",G172=""),"",ROUND(F172*G172,2))</x:f>
      </x:c>
      <x:c r="I172" s="125" t="str">
        <x:f>IF(F172="","",ROUND(F172+H172,2))</x:f>
      </x:c>
      <x:c r="J172" s="54"/>
      <x:c r="K172" s="54"/>
    </x:row>
    <x:row r="173" ht="23" customHeight="1">
      <x:c r="A173" s="56"/>
      <x:c r="B173" s="54"/>
      <x:c r="C173" s="54"/>
      <x:c r="D173" s="54"/>
      <x:c r="E173" s="54"/>
      <x:c r="F173" s="124"/>
      <x:c r="G173" s="60"/>
      <x:c r="H173" s="125" t="str">
        <x:f>IF(OR(F173="",G173=""),"",ROUND(F173*G173,2))</x:f>
      </x:c>
      <x:c r="I173" s="125" t="str">
        <x:f>IF(F173="","",ROUND(F173+H173,2))</x:f>
      </x:c>
      <x:c r="J173" s="54"/>
      <x:c r="K173" s="54"/>
    </x:row>
    <x:row r="174" ht="23" customHeight="1">
      <x:c r="A174" s="56"/>
      <x:c r="B174" s="54"/>
      <x:c r="C174" s="54"/>
      <x:c r="D174" s="54"/>
      <x:c r="E174" s="54"/>
      <x:c r="F174" s="124"/>
      <x:c r="G174" s="60"/>
      <x:c r="H174" s="125" t="str">
        <x:f>IF(OR(F174="",G174=""),"",ROUND(F174*G174,2))</x:f>
      </x:c>
      <x:c r="I174" s="125" t="str">
        <x:f>IF(F174="","",ROUND(F174+H174,2))</x:f>
      </x:c>
      <x:c r="J174" s="54"/>
      <x:c r="K174" s="54"/>
    </x:row>
    <x:row r="175" ht="23" customHeight="1">
      <x:c r="A175" s="56"/>
      <x:c r="B175" s="54"/>
      <x:c r="C175" s="54"/>
      <x:c r="D175" s="54"/>
      <x:c r="E175" s="54"/>
      <x:c r="F175" s="124"/>
      <x:c r="G175" s="60"/>
      <x:c r="H175" s="125" t="str">
        <x:f>IF(OR(F175="",G175=""),"",ROUND(F175*G175,2))</x:f>
      </x:c>
      <x:c r="I175" s="125" t="str">
        <x:f>IF(F175="","",ROUND(F175+H175,2))</x:f>
      </x:c>
      <x:c r="J175" s="54"/>
      <x:c r="K175" s="54"/>
    </x:row>
    <x:row r="176" ht="23" customHeight="1">
      <x:c r="A176" s="56"/>
      <x:c r="B176" s="54"/>
      <x:c r="C176" s="54"/>
      <x:c r="D176" s="54"/>
      <x:c r="E176" s="54"/>
      <x:c r="F176" s="124"/>
      <x:c r="G176" s="60"/>
      <x:c r="H176" s="125" t="str">
        <x:f>IF(OR(F176="",G176=""),"",ROUND(F176*G176,2))</x:f>
      </x:c>
      <x:c r="I176" s="125" t="str">
        <x:f>IF(F176="","",ROUND(F176+H176,2))</x:f>
      </x:c>
      <x:c r="J176" s="54"/>
      <x:c r="K176" s="54"/>
    </x:row>
    <x:row r="177" ht="23" customHeight="1">
      <x:c r="A177" s="56"/>
      <x:c r="B177" s="54"/>
      <x:c r="C177" s="54"/>
      <x:c r="D177" s="54"/>
      <x:c r="E177" s="54"/>
      <x:c r="F177" s="124"/>
      <x:c r="G177" s="60"/>
      <x:c r="H177" s="125" t="str">
        <x:f>IF(OR(F177="",G177=""),"",ROUND(F177*G177,2))</x:f>
      </x:c>
      <x:c r="I177" s="125" t="str">
        <x:f>IF(F177="","",ROUND(F177+H177,2))</x:f>
      </x:c>
      <x:c r="J177" s="54"/>
      <x:c r="K177" s="54"/>
    </x:row>
    <x:row r="178" ht="23" customHeight="1">
      <x:c r="A178" s="56"/>
      <x:c r="B178" s="54"/>
      <x:c r="C178" s="54"/>
      <x:c r="D178" s="54"/>
      <x:c r="E178" s="54"/>
      <x:c r="F178" s="124"/>
      <x:c r="G178" s="60"/>
      <x:c r="H178" s="125" t="str">
        <x:f>IF(OR(F178="",G178=""),"",ROUND(F178*G178,2))</x:f>
      </x:c>
      <x:c r="I178" s="125" t="str">
        <x:f>IF(F178="","",ROUND(F178+H178,2))</x:f>
      </x:c>
      <x:c r="J178" s="54"/>
      <x:c r="K178" s="54"/>
    </x:row>
    <x:row r="179" ht="23" customHeight="1">
      <x:c r="A179" s="56"/>
      <x:c r="B179" s="54"/>
      <x:c r="C179" s="54"/>
      <x:c r="D179" s="54"/>
      <x:c r="E179" s="54"/>
      <x:c r="F179" s="124"/>
      <x:c r="G179" s="60"/>
      <x:c r="H179" s="125" t="str">
        <x:f>IF(OR(F179="",G179=""),"",ROUND(F179*G179,2))</x:f>
      </x:c>
      <x:c r="I179" s="125" t="str">
        <x:f>IF(F179="","",ROUND(F179+H179,2))</x:f>
      </x:c>
      <x:c r="J179" s="54"/>
      <x:c r="K179" s="54"/>
    </x:row>
    <x:row r="180" ht="23" customHeight="1">
      <x:c r="A180" s="56"/>
      <x:c r="B180" s="54"/>
      <x:c r="C180" s="54"/>
      <x:c r="D180" s="54"/>
      <x:c r="E180" s="54"/>
      <x:c r="F180" s="124"/>
      <x:c r="G180" s="60"/>
      <x:c r="H180" s="125" t="str">
        <x:f>IF(OR(F180="",G180=""),"",ROUND(F180*G180,2))</x:f>
      </x:c>
      <x:c r="I180" s="125" t="str">
        <x:f>IF(F180="","",ROUND(F180+H180,2))</x:f>
      </x:c>
      <x:c r="J180" s="54"/>
      <x:c r="K180" s="54"/>
    </x:row>
    <x:row r="181" ht="23" customHeight="1">
      <x:c r="A181" s="56"/>
      <x:c r="B181" s="54"/>
      <x:c r="C181" s="54"/>
      <x:c r="D181" s="54"/>
      <x:c r="E181" s="54"/>
      <x:c r="F181" s="124"/>
      <x:c r="G181" s="60"/>
      <x:c r="H181" s="125" t="str">
        <x:f>IF(OR(F181="",G181=""),"",ROUND(F181*G181,2))</x:f>
      </x:c>
      <x:c r="I181" s="125" t="str">
        <x:f>IF(F181="","",ROUND(F181+H181,2))</x:f>
      </x:c>
      <x:c r="J181" s="54"/>
      <x:c r="K181" s="54"/>
    </x:row>
    <x:row r="182" ht="23" customHeight="1">
      <x:c r="A182" s="56"/>
      <x:c r="B182" s="54"/>
      <x:c r="C182" s="54"/>
      <x:c r="D182" s="54"/>
      <x:c r="E182" s="54"/>
      <x:c r="F182" s="124"/>
      <x:c r="G182" s="60"/>
      <x:c r="H182" s="125" t="str">
        <x:f>IF(OR(F182="",G182=""),"",ROUND(F182*G182,2))</x:f>
      </x:c>
      <x:c r="I182" s="125" t="str">
        <x:f>IF(F182="","",ROUND(F182+H182,2))</x:f>
      </x:c>
      <x:c r="J182" s="54"/>
      <x:c r="K182" s="54"/>
    </x:row>
    <x:row r="183" ht="23" customHeight="1">
      <x:c r="A183" s="56"/>
      <x:c r="B183" s="54"/>
      <x:c r="C183" s="54"/>
      <x:c r="D183" s="54"/>
      <x:c r="E183" s="54"/>
      <x:c r="F183" s="124"/>
      <x:c r="G183" s="60"/>
      <x:c r="H183" s="125" t="str">
        <x:f>IF(OR(F183="",G183=""),"",ROUND(F183*G183,2))</x:f>
      </x:c>
      <x:c r="I183" s="125" t="str">
        <x:f>IF(F183="","",ROUND(F183+H183,2))</x:f>
      </x:c>
      <x:c r="J183" s="54"/>
      <x:c r="K183" s="54"/>
    </x:row>
    <x:row r="184" ht="23" customHeight="1">
      <x:c r="A184" s="56"/>
      <x:c r="B184" s="54"/>
      <x:c r="C184" s="54"/>
      <x:c r="D184" s="54"/>
      <x:c r="E184" s="54"/>
      <x:c r="F184" s="124"/>
      <x:c r="G184" s="60"/>
      <x:c r="H184" s="125" t="str">
        <x:f>IF(OR(F184="",G184=""),"",ROUND(F184*G184,2))</x:f>
      </x:c>
      <x:c r="I184" s="125" t="str">
        <x:f>IF(F184="","",ROUND(F184+H184,2))</x:f>
      </x:c>
      <x:c r="J184" s="54"/>
      <x:c r="K184" s="54"/>
    </x:row>
    <x:row r="185" ht="23" customHeight="1">
      <x:c r="A185" s="56"/>
      <x:c r="B185" s="54"/>
      <x:c r="C185" s="54"/>
      <x:c r="D185" s="54"/>
      <x:c r="E185" s="54"/>
      <x:c r="F185" s="124"/>
      <x:c r="G185" s="60"/>
      <x:c r="H185" s="125" t="str">
        <x:f>IF(OR(F185="",G185=""),"",ROUND(F185*G185,2))</x:f>
      </x:c>
      <x:c r="I185" s="125" t="str">
        <x:f>IF(F185="","",ROUND(F185+H185,2))</x:f>
      </x:c>
      <x:c r="J185" s="54"/>
      <x:c r="K185" s="54"/>
    </x:row>
    <x:row r="186" ht="23" customHeight="1">
      <x:c r="A186" s="56"/>
      <x:c r="B186" s="54"/>
      <x:c r="C186" s="54"/>
      <x:c r="D186" s="54"/>
      <x:c r="E186" s="54"/>
      <x:c r="F186" s="124"/>
      <x:c r="G186" s="60"/>
      <x:c r="H186" s="125" t="str">
        <x:f>IF(OR(F186="",G186=""),"",ROUND(F186*G186,2))</x:f>
      </x:c>
      <x:c r="I186" s="125" t="str">
        <x:f>IF(F186="","",ROUND(F186+H186,2))</x:f>
      </x:c>
      <x:c r="J186" s="54"/>
      <x:c r="K186" s="54"/>
    </x:row>
    <x:row r="187" ht="23" customHeight="1">
      <x:c r="A187" s="56"/>
      <x:c r="B187" s="54"/>
      <x:c r="C187" s="54"/>
      <x:c r="D187" s="54"/>
      <x:c r="E187" s="54"/>
      <x:c r="F187" s="124"/>
      <x:c r="G187" s="60"/>
      <x:c r="H187" s="125" t="str">
        <x:f>IF(OR(F187="",G187=""),"",ROUND(F187*G187,2))</x:f>
      </x:c>
      <x:c r="I187" s="125" t="str">
        <x:f>IF(F187="","",ROUND(F187+H187,2))</x:f>
      </x:c>
      <x:c r="J187" s="54"/>
      <x:c r="K187" s="54"/>
    </x:row>
    <x:row r="188" ht="23" customHeight="1">
      <x:c r="A188" s="56"/>
      <x:c r="B188" s="54"/>
      <x:c r="C188" s="54"/>
      <x:c r="D188" s="54"/>
      <x:c r="E188" s="54"/>
      <x:c r="F188" s="124"/>
      <x:c r="G188" s="60"/>
      <x:c r="H188" s="125" t="str">
        <x:f>IF(OR(F188="",G188=""),"",ROUND(F188*G188,2))</x:f>
      </x:c>
      <x:c r="I188" s="125" t="str">
        <x:f>IF(F188="","",ROUND(F188+H188,2))</x:f>
      </x:c>
      <x:c r="J188" s="54"/>
      <x:c r="K188" s="54"/>
    </x:row>
    <x:row r="189" ht="23" customHeight="1">
      <x:c r="A189" s="56"/>
      <x:c r="B189" s="54"/>
      <x:c r="C189" s="54"/>
      <x:c r="D189" s="54"/>
      <x:c r="E189" s="54"/>
      <x:c r="F189" s="124"/>
      <x:c r="G189" s="60"/>
      <x:c r="H189" s="125" t="str">
        <x:f>IF(OR(F189="",G189=""),"",ROUND(F189*G189,2))</x:f>
      </x:c>
      <x:c r="I189" s="125" t="str">
        <x:f>IF(F189="","",ROUND(F189+H189,2))</x:f>
      </x:c>
      <x:c r="J189" s="54"/>
      <x:c r="K189" s="54"/>
    </x:row>
    <x:row r="190" ht="23" customHeight="1">
      <x:c r="A190" s="56"/>
      <x:c r="B190" s="54"/>
      <x:c r="C190" s="54"/>
      <x:c r="D190" s="54"/>
      <x:c r="E190" s="54"/>
      <x:c r="F190" s="124"/>
      <x:c r="G190" s="60"/>
      <x:c r="H190" s="125" t="str">
        <x:f>IF(OR(F190="",G190=""),"",ROUND(F190*G190,2))</x:f>
      </x:c>
      <x:c r="I190" s="125" t="str">
        <x:f>IF(F190="","",ROUND(F190+H190,2))</x:f>
      </x:c>
      <x:c r="J190" s="54"/>
      <x:c r="K190" s="54"/>
    </x:row>
    <x:row r="191" ht="23" customHeight="1">
      <x:c r="A191" s="56"/>
      <x:c r="B191" s="54"/>
      <x:c r="C191" s="54"/>
      <x:c r="D191" s="54"/>
      <x:c r="E191" s="54"/>
      <x:c r="F191" s="124"/>
      <x:c r="G191" s="60"/>
      <x:c r="H191" s="125" t="str">
        <x:f>IF(OR(F191="",G191=""),"",ROUND(F191*G191,2))</x:f>
      </x:c>
      <x:c r="I191" s="125" t="str">
        <x:f>IF(F191="","",ROUND(F191+H191,2))</x:f>
      </x:c>
      <x:c r="J191" s="54"/>
      <x:c r="K191" s="54"/>
    </x:row>
    <x:row r="192" ht="23" customHeight="1">
      <x:c r="A192" s="56"/>
      <x:c r="B192" s="54"/>
      <x:c r="C192" s="54"/>
      <x:c r="D192" s="54"/>
      <x:c r="E192" s="54"/>
      <x:c r="F192" s="124"/>
      <x:c r="G192" s="60"/>
      <x:c r="H192" s="125" t="str">
        <x:f>IF(OR(F192="",G192=""),"",ROUND(F192*G192,2))</x:f>
      </x:c>
      <x:c r="I192" s="125" t="str">
        <x:f>IF(F192="","",ROUND(F192+H192,2))</x:f>
      </x:c>
      <x:c r="J192" s="54"/>
      <x:c r="K192" s="54"/>
    </x:row>
    <x:row r="193" ht="23" customHeight="1">
      <x:c r="A193" s="56"/>
      <x:c r="B193" s="54"/>
      <x:c r="C193" s="54"/>
      <x:c r="D193" s="54"/>
      <x:c r="E193" s="54"/>
      <x:c r="F193" s="124"/>
      <x:c r="G193" s="60"/>
      <x:c r="H193" s="125" t="str">
        <x:f>IF(OR(F193="",G193=""),"",ROUND(F193*G193,2))</x:f>
      </x:c>
      <x:c r="I193" s="125" t="str">
        <x:f>IF(F193="","",ROUND(F193+H193,2))</x:f>
      </x:c>
      <x:c r="J193" s="54"/>
      <x:c r="K193" s="54"/>
    </x:row>
    <x:row r="194" ht="23" customHeight="1">
      <x:c r="A194" s="56"/>
      <x:c r="B194" s="54"/>
      <x:c r="C194" s="54"/>
      <x:c r="D194" s="54"/>
      <x:c r="E194" s="54"/>
      <x:c r="F194" s="124"/>
      <x:c r="G194" s="60"/>
      <x:c r="H194" s="125" t="str">
        <x:f>IF(OR(F194="",G194=""),"",ROUND(F194*G194,2))</x:f>
      </x:c>
      <x:c r="I194" s="125" t="str">
        <x:f>IF(F194="","",ROUND(F194+H194,2))</x:f>
      </x:c>
      <x:c r="J194" s="54"/>
      <x:c r="K194" s="54"/>
    </x:row>
    <x:row r="195" ht="23" customHeight="1">
      <x:c r="A195" s="56"/>
      <x:c r="B195" s="54"/>
      <x:c r="C195" s="54"/>
      <x:c r="D195" s="54"/>
      <x:c r="E195" s="54"/>
      <x:c r="F195" s="124"/>
      <x:c r="G195" s="60"/>
      <x:c r="H195" s="125" t="str">
        <x:f>IF(OR(F195="",G195=""),"",ROUND(F195*G195,2))</x:f>
      </x:c>
      <x:c r="I195" s="125" t="str">
        <x:f>IF(F195="","",ROUND(F195+H195,2))</x:f>
      </x:c>
      <x:c r="J195" s="54"/>
      <x:c r="K195" s="54"/>
    </x:row>
    <x:row r="196" ht="23" customHeight="1">
      <x:c r="A196" s="56"/>
      <x:c r="B196" s="54"/>
      <x:c r="C196" s="54"/>
      <x:c r="D196" s="54"/>
      <x:c r="E196" s="54"/>
      <x:c r="F196" s="124"/>
      <x:c r="G196" s="60"/>
      <x:c r="H196" s="125" t="str">
        <x:f>IF(OR(F196="",G196=""),"",ROUND(F196*G196,2))</x:f>
      </x:c>
      <x:c r="I196" s="125" t="str">
        <x:f>IF(F196="","",ROUND(F196+H196,2))</x:f>
      </x:c>
      <x:c r="J196" s="54"/>
      <x:c r="K196" s="54"/>
    </x:row>
    <x:row r="197" ht="23" customHeight="1">
      <x:c r="A197" s="56"/>
      <x:c r="B197" s="54"/>
      <x:c r="C197" s="54"/>
      <x:c r="D197" s="54"/>
      <x:c r="E197" s="54"/>
      <x:c r="F197" s="124"/>
      <x:c r="G197" s="60"/>
      <x:c r="H197" s="125" t="str">
        <x:f>IF(OR(F197="",G197=""),"",ROUND(F197*G197,2))</x:f>
      </x:c>
      <x:c r="I197" s="125" t="str">
        <x:f>IF(F197="","",ROUND(F197+H197,2))</x:f>
      </x:c>
      <x:c r="J197" s="54"/>
      <x:c r="K197" s="54"/>
    </x:row>
    <x:row r="198" ht="23" customHeight="1">
      <x:c r="A198" s="56"/>
      <x:c r="B198" s="54"/>
      <x:c r="C198" s="54"/>
      <x:c r="D198" s="54"/>
      <x:c r="E198" s="54"/>
      <x:c r="F198" s="124"/>
      <x:c r="G198" s="60"/>
      <x:c r="H198" s="125" t="str">
        <x:f>IF(OR(F198="",G198=""),"",ROUND(F198*G198,2))</x:f>
      </x:c>
      <x:c r="I198" s="125" t="str">
        <x:f>IF(F198="","",ROUND(F198+H198,2))</x:f>
      </x:c>
      <x:c r="J198" s="54"/>
      <x:c r="K198" s="54"/>
    </x:row>
    <x:row r="199" ht="23" customHeight="1">
      <x:c r="A199" s="56"/>
      <x:c r="B199" s="54"/>
      <x:c r="C199" s="54"/>
      <x:c r="D199" s="54"/>
      <x:c r="E199" s="54"/>
      <x:c r="F199" s="124"/>
      <x:c r="G199" s="60"/>
      <x:c r="H199" s="125" t="str">
        <x:f>IF(OR(F199="",G199=""),"",ROUND(F199*G199,2))</x:f>
      </x:c>
      <x:c r="I199" s="125" t="str">
        <x:f>IF(F199="","",ROUND(F199+H199,2))</x:f>
      </x:c>
      <x:c r="J199" s="54"/>
      <x:c r="K199" s="54"/>
    </x:row>
    <x:row r="200" ht="23" customHeight="1">
      <x:c r="A200" s="56"/>
      <x:c r="B200" s="54"/>
      <x:c r="C200" s="54"/>
      <x:c r="D200" s="54"/>
      <x:c r="E200" s="54"/>
      <x:c r="F200" s="124"/>
      <x:c r="G200" s="60"/>
      <x:c r="H200" s="125" t="str">
        <x:f>IF(OR(F200="",G200=""),"",ROUND(F200*G200,2))</x:f>
      </x:c>
      <x:c r="I200" s="125" t="str">
        <x:f>IF(F200="","",ROUND(F200+H200,2))</x:f>
      </x:c>
      <x:c r="J200" s="54"/>
      <x:c r="K200" s="54"/>
    </x:row>
    <x:row r="201" ht="23" customHeight="1">
      <x:c r="A201" s="56"/>
      <x:c r="B201" s="54"/>
      <x:c r="C201" s="54"/>
      <x:c r="D201" s="54"/>
      <x:c r="E201" s="54"/>
      <x:c r="F201" s="124"/>
      <x:c r="G201" s="60"/>
      <x:c r="H201" s="125" t="str">
        <x:f>IF(OR(F201="",G201=""),"",ROUND(F201*G201,2))</x:f>
      </x:c>
      <x:c r="I201" s="125" t="str">
        <x:f>IF(F201="","",ROUND(F201+H201,2))</x:f>
      </x:c>
      <x:c r="J201" s="54"/>
      <x:c r="K201" s="54"/>
    </x:row>
    <x:row r="202" ht="23" customHeight="1">
      <x:c r="A202" s="56"/>
      <x:c r="B202" s="54"/>
      <x:c r="C202" s="54"/>
      <x:c r="D202" s="54"/>
      <x:c r="E202" s="54"/>
      <x:c r="F202" s="124"/>
      <x:c r="G202" s="60"/>
      <x:c r="H202" s="125" t="str">
        <x:f>IF(OR(F202="",G202=""),"",ROUND(F202*G202,2))</x:f>
      </x:c>
      <x:c r="I202" s="125" t="str">
        <x:f>IF(F202="","",ROUND(F202+H202,2))</x:f>
      </x:c>
      <x:c r="J202" s="54"/>
      <x:c r="K202" s="54"/>
    </x:row>
    <x:row r="203" ht="23" customHeight="1">
      <x:c r="A203" s="56"/>
      <x:c r="B203" s="54"/>
      <x:c r="C203" s="54"/>
      <x:c r="D203" s="54"/>
      <x:c r="E203" s="54"/>
      <x:c r="F203" s="124"/>
      <x:c r="G203" s="60"/>
      <x:c r="H203" s="125" t="str">
        <x:f>IF(OR(F203="",G203=""),"",ROUND(F203*G203,2))</x:f>
      </x:c>
      <x:c r="I203" s="125" t="str">
        <x:f>IF(F203="","",ROUND(F203+H203,2))</x:f>
      </x:c>
      <x:c r="J203" s="54"/>
      <x:c r="K203" s="54"/>
    </x:row>
    <x:row r="204" ht="23" customHeight="1">
      <x:c r="A204" s="56"/>
      <x:c r="B204" s="54"/>
      <x:c r="C204" s="54"/>
      <x:c r="D204" s="54"/>
      <x:c r="E204" s="54"/>
      <x:c r="F204" s="124"/>
      <x:c r="G204" s="60"/>
      <x:c r="H204" s="125" t="str">
        <x:f>IF(OR(F204="",G204=""),"",ROUND(F204*G204,2))</x:f>
      </x:c>
      <x:c r="I204" s="125" t="str">
        <x:f>IF(F204="","",ROUND(F204+H204,2))</x:f>
      </x:c>
      <x:c r="J204" s="54"/>
      <x:c r="K204" s="54"/>
    </x:row>
    <x:row r="205" ht="23" customHeight="1">
      <x:c r="A205" s="56"/>
      <x:c r="B205" s="54"/>
      <x:c r="C205" s="54"/>
      <x:c r="D205" s="54"/>
      <x:c r="E205" s="54"/>
      <x:c r="F205" s="124"/>
      <x:c r="G205" s="60"/>
      <x:c r="H205" s="125" t="str">
        <x:f>IF(OR(F205="",G205=""),"",ROUND(F205*G205,2))</x:f>
      </x:c>
      <x:c r="I205" s="125" t="str">
        <x:f>IF(F205="","",ROUND(F205+H205,2))</x:f>
      </x:c>
      <x:c r="J205" s="54"/>
      <x:c r="K205" s="54"/>
    </x:row>
    <x:row r="206" ht="23" customHeight="1">
      <x:c r="A206" s="56"/>
      <x:c r="B206" s="54"/>
      <x:c r="C206" s="54"/>
      <x:c r="D206" s="54"/>
      <x:c r="E206" s="54"/>
      <x:c r="F206" s="124"/>
      <x:c r="G206" s="60"/>
      <x:c r="H206" s="125" t="str">
        <x:f>IF(OR(F206="",G206=""),"",ROUND(F206*G206,2))</x:f>
      </x:c>
      <x:c r="I206" s="125" t="str">
        <x:f>IF(F206="","",ROUND(F206+H206,2))</x:f>
      </x:c>
      <x:c r="J206" s="54"/>
      <x:c r="K206" s="54"/>
    </x:row>
    <x:row r="207" ht="23" customHeight="1">
      <x:c r="A207" s="56"/>
      <x:c r="B207" s="54"/>
      <x:c r="C207" s="54"/>
      <x:c r="D207" s="54"/>
      <x:c r="E207" s="54"/>
      <x:c r="F207" s="124"/>
      <x:c r="G207" s="60"/>
      <x:c r="H207" s="125" t="str">
        <x:f>IF(OR(F207="",G207=""),"",ROUND(F207*G207,2))</x:f>
      </x:c>
      <x:c r="I207" s="125" t="str">
        <x:f>IF(F207="","",ROUND(F207+H207,2))</x:f>
      </x:c>
      <x:c r="J207" s="54"/>
      <x:c r="K207" s="54"/>
    </x:row>
    <x:row r="208" ht="23" customHeight="1">
      <x:c r="A208" s="56"/>
      <x:c r="B208" s="54"/>
      <x:c r="C208" s="54"/>
      <x:c r="D208" s="54"/>
      <x:c r="E208" s="54"/>
      <x:c r="F208" s="124"/>
      <x:c r="G208" s="60"/>
      <x:c r="H208" s="125" t="str">
        <x:f>IF(OR(F208="",G208=""),"",ROUND(F208*G208,2))</x:f>
      </x:c>
      <x:c r="I208" s="125" t="str">
        <x:f>IF(F208="","",ROUND(F208+H208,2))</x:f>
      </x:c>
      <x:c r="J208" s="54"/>
      <x:c r="K208" s="54"/>
    </x:row>
    <x:row r="209" ht="23" customHeight="1">
      <x:c r="A209" s="56"/>
      <x:c r="B209" s="54"/>
      <x:c r="C209" s="54"/>
      <x:c r="D209" s="54"/>
      <x:c r="E209" s="54"/>
      <x:c r="F209" s="124"/>
      <x:c r="G209" s="60"/>
      <x:c r="H209" s="125" t="str">
        <x:f>IF(OR(F209="",G209=""),"",ROUND(F209*G209,2))</x:f>
      </x:c>
      <x:c r="I209" s="125" t="str">
        <x:f>IF(F209="","",ROUND(F209+H209,2))</x:f>
      </x:c>
      <x:c r="J209" s="54"/>
      <x:c r="K209" s="54"/>
    </x:row>
    <x:row r="210" ht="23" customHeight="1">
      <x:c r="A210" s="56"/>
      <x:c r="B210" s="54"/>
      <x:c r="C210" s="54"/>
      <x:c r="D210" s="54"/>
      <x:c r="E210" s="54"/>
      <x:c r="F210" s="124"/>
      <x:c r="G210" s="60"/>
      <x:c r="H210" s="125" t="str">
        <x:f>IF(OR(F210="",G210=""),"",ROUND(F210*G210,2))</x:f>
      </x:c>
      <x:c r="I210" s="125" t="str">
        <x:f>IF(F210="","",ROUND(F210+H210,2))</x:f>
      </x:c>
      <x:c r="J210" s="54"/>
      <x:c r="K210" s="54"/>
    </x:row>
    <x:row r="211" ht="23" customHeight="1">
      <x:c r="A211" s="56"/>
      <x:c r="B211" s="54"/>
      <x:c r="C211" s="54"/>
      <x:c r="D211" s="54"/>
      <x:c r="E211" s="54"/>
      <x:c r="F211" s="124"/>
      <x:c r="G211" s="60"/>
      <x:c r="H211" s="125" t="str">
        <x:f>IF(OR(F211="",G211=""),"",ROUND(F211*G211,2))</x:f>
      </x:c>
      <x:c r="I211" s="125" t="str">
        <x:f>IF(F211="","",ROUND(F211+H211,2))</x:f>
      </x:c>
      <x:c r="J211" s="54"/>
      <x:c r="K211" s="54"/>
    </x:row>
    <x:row r="212" ht="23" customHeight="1">
      <x:c r="A212" s="56"/>
      <x:c r="B212" s="54"/>
      <x:c r="C212" s="54"/>
      <x:c r="D212" s="54"/>
      <x:c r="E212" s="54"/>
      <x:c r="F212" s="124"/>
      <x:c r="G212" s="60"/>
      <x:c r="H212" s="125" t="str">
        <x:f>IF(OR(F212="",G212=""),"",ROUND(F212*G212,2))</x:f>
      </x:c>
      <x:c r="I212" s="125" t="str">
        <x:f>IF(F212="","",ROUND(F212+H212,2))</x:f>
      </x:c>
      <x:c r="J212" s="54"/>
      <x:c r="K212" s="54"/>
    </x:row>
    <x:row r="213" ht="23" customHeight="1">
      <x:c r="A213" s="56"/>
      <x:c r="B213" s="54"/>
      <x:c r="C213" s="54"/>
      <x:c r="D213" s="54"/>
      <x:c r="E213" s="54"/>
      <x:c r="F213" s="124"/>
      <x:c r="G213" s="60"/>
      <x:c r="H213" s="125" t="str">
        <x:f>IF(OR(F213="",G213=""),"",ROUND(F213*G213,2))</x:f>
      </x:c>
      <x:c r="I213" s="125" t="str">
        <x:f>IF(F213="","",ROUND(F213+H213,2))</x:f>
      </x:c>
      <x:c r="J213" s="54"/>
      <x:c r="K213" s="54"/>
    </x:row>
    <x:row r="214" ht="23" customHeight="1">
      <x:c r="A214" s="56"/>
      <x:c r="B214" s="54"/>
      <x:c r="C214" s="54"/>
      <x:c r="D214" s="54"/>
      <x:c r="E214" s="54"/>
      <x:c r="F214" s="124"/>
      <x:c r="G214" s="60"/>
      <x:c r="H214" s="125" t="str">
        <x:f>IF(OR(F214="",G214=""),"",ROUND(F214*G214,2))</x:f>
      </x:c>
      <x:c r="I214" s="125" t="str">
        <x:f>IF(F214="","",ROUND(F214+H214,2))</x:f>
      </x:c>
      <x:c r="J214" s="54"/>
      <x:c r="K214" s="54"/>
    </x:row>
    <x:row r="215" ht="23" customHeight="1">
      <x:c r="A215" s="56"/>
      <x:c r="B215" s="54"/>
      <x:c r="C215" s="54"/>
      <x:c r="D215" s="54"/>
      <x:c r="E215" s="54"/>
      <x:c r="F215" s="124"/>
      <x:c r="G215" s="60"/>
      <x:c r="H215" s="125" t="str">
        <x:f>IF(OR(F215="",G215=""),"",ROUND(F215*G215,2))</x:f>
      </x:c>
      <x:c r="I215" s="125" t="str">
        <x:f>IF(F215="","",ROUND(F215+H215,2))</x:f>
      </x:c>
      <x:c r="J215" s="54"/>
      <x:c r="K215" s="54"/>
    </x:row>
    <x:row r="216" ht="23" customHeight="1">
      <x:c r="A216" s="56"/>
      <x:c r="B216" s="54"/>
      <x:c r="C216" s="54"/>
      <x:c r="D216" s="54"/>
      <x:c r="E216" s="54"/>
      <x:c r="F216" s="124"/>
      <x:c r="G216" s="60"/>
      <x:c r="H216" s="125" t="str">
        <x:f>IF(OR(F216="",G216=""),"",ROUND(F216*G216,2))</x:f>
      </x:c>
      <x:c r="I216" s="125" t="str">
        <x:f>IF(F216="","",ROUND(F216+H216,2))</x:f>
      </x:c>
      <x:c r="J216" s="54"/>
      <x:c r="K216" s="54"/>
    </x:row>
    <x:row r="217" ht="23" customHeight="1">
      <x:c r="A217" s="56"/>
      <x:c r="B217" s="54"/>
      <x:c r="C217" s="54"/>
      <x:c r="D217" s="54"/>
      <x:c r="E217" s="54"/>
      <x:c r="F217" s="124"/>
      <x:c r="G217" s="60"/>
      <x:c r="H217" s="125" t="str">
        <x:f>IF(OR(F217="",G217=""),"",ROUND(F217*G217,2))</x:f>
      </x:c>
      <x:c r="I217" s="125" t="str">
        <x:f>IF(F217="","",ROUND(F217+H217,2))</x:f>
      </x:c>
      <x:c r="J217" s="54"/>
      <x:c r="K217" s="54"/>
    </x:row>
    <x:row r="218" ht="23" customHeight="1">
      <x:c r="A218" s="56"/>
      <x:c r="B218" s="54"/>
      <x:c r="C218" s="54"/>
      <x:c r="D218" s="54"/>
      <x:c r="E218" s="54"/>
      <x:c r="F218" s="124"/>
      <x:c r="G218" s="60"/>
      <x:c r="H218" s="125" t="str">
        <x:f>IF(OR(F218="",G218=""),"",ROUND(F218*G218,2))</x:f>
      </x:c>
      <x:c r="I218" s="125" t="str">
        <x:f>IF(F218="","",ROUND(F218+H218,2))</x:f>
      </x:c>
      <x:c r="J218" s="54"/>
      <x:c r="K218" s="54"/>
    </x:row>
    <x:row r="219" ht="23" customHeight="1">
      <x:c r="A219" s="56"/>
      <x:c r="B219" s="54"/>
      <x:c r="C219" s="54"/>
      <x:c r="D219" s="54"/>
      <x:c r="E219" s="54"/>
      <x:c r="F219" s="124"/>
      <x:c r="G219" s="60"/>
      <x:c r="H219" s="125" t="str">
        <x:f>IF(OR(F219="",G219=""),"",ROUND(F219*G219,2))</x:f>
      </x:c>
      <x:c r="I219" s="125" t="str">
        <x:f>IF(F219="","",ROUND(F219+H219,2))</x:f>
      </x:c>
      <x:c r="J219" s="54"/>
      <x:c r="K219" s="54"/>
    </x:row>
    <x:row r="220" ht="23" customHeight="1">
      <x:c r="A220" s="56"/>
      <x:c r="B220" s="54"/>
      <x:c r="C220" s="54"/>
      <x:c r="D220" s="54"/>
      <x:c r="E220" s="54"/>
      <x:c r="F220" s="124"/>
      <x:c r="G220" s="60"/>
      <x:c r="H220" s="125" t="str">
        <x:f>IF(OR(F220="",G220=""),"",ROUND(F220*G220,2))</x:f>
      </x:c>
      <x:c r="I220" s="125" t="str">
        <x:f>IF(F220="","",ROUND(F220+H220,2))</x:f>
      </x:c>
      <x:c r="J220" s="54"/>
      <x:c r="K220" s="54"/>
    </x:row>
    <x:row r="221" ht="23" customHeight="1">
      <x:c r="A221" s="56"/>
      <x:c r="B221" s="54"/>
      <x:c r="C221" s="54"/>
      <x:c r="D221" s="54"/>
      <x:c r="E221" s="54"/>
      <x:c r="F221" s="124"/>
      <x:c r="G221" s="60"/>
      <x:c r="H221" s="125" t="str">
        <x:f>IF(OR(F221="",G221=""),"",ROUND(F221*G221,2))</x:f>
      </x:c>
      <x:c r="I221" s="125" t="str">
        <x:f>IF(F221="","",ROUND(F221+H221,2))</x:f>
      </x:c>
      <x:c r="J221" s="54"/>
      <x:c r="K221" s="54"/>
    </x:row>
    <x:row r="222" ht="23" customHeight="1">
      <x:c r="A222" s="56"/>
      <x:c r="B222" s="54"/>
      <x:c r="C222" s="54"/>
      <x:c r="D222" s="54"/>
      <x:c r="E222" s="54"/>
      <x:c r="F222" s="124"/>
      <x:c r="G222" s="60"/>
      <x:c r="H222" s="125" t="str">
        <x:f>IF(OR(F222="",G222=""),"",ROUND(F222*G222,2))</x:f>
      </x:c>
      <x:c r="I222" s="125" t="str">
        <x:f>IF(F222="","",ROUND(F222+H222,2))</x:f>
      </x:c>
      <x:c r="J222" s="54"/>
      <x:c r="K222" s="54"/>
    </x:row>
    <x:row r="223" ht="23" customHeight="1">
      <x:c r="A223" s="56"/>
      <x:c r="B223" s="54"/>
      <x:c r="C223" s="54"/>
      <x:c r="D223" s="54"/>
      <x:c r="E223" s="54"/>
      <x:c r="F223" s="124"/>
      <x:c r="G223" s="60"/>
      <x:c r="H223" s="125" t="str">
        <x:f>IF(OR(F223="",G223=""),"",ROUND(F223*G223,2))</x:f>
      </x:c>
      <x:c r="I223" s="125" t="str">
        <x:f>IF(F223="","",ROUND(F223+H223,2))</x:f>
      </x:c>
      <x:c r="J223" s="54"/>
      <x:c r="K223" s="54"/>
    </x:row>
    <x:row r="224" ht="23" customHeight="1">
      <x:c r="A224" s="56"/>
      <x:c r="B224" s="54"/>
      <x:c r="C224" s="54"/>
      <x:c r="D224" s="54"/>
      <x:c r="E224" s="54"/>
      <x:c r="F224" s="124"/>
      <x:c r="G224" s="60"/>
      <x:c r="H224" s="125" t="str">
        <x:f>IF(OR(F224="",G224=""),"",ROUND(F224*G224,2))</x:f>
      </x:c>
      <x:c r="I224" s="125" t="str">
        <x:f>IF(F224="","",ROUND(F224+H224,2))</x:f>
      </x:c>
      <x:c r="J224" s="54"/>
      <x:c r="K224" s="54"/>
    </x:row>
    <x:row r="225" ht="23" customHeight="1">
      <x:c r="A225" s="56"/>
      <x:c r="B225" s="54"/>
      <x:c r="C225" s="54"/>
      <x:c r="D225" s="54"/>
      <x:c r="E225" s="54"/>
      <x:c r="F225" s="124"/>
      <x:c r="G225" s="60"/>
      <x:c r="H225" s="125" t="str">
        <x:f>IF(OR(F225="",G225=""),"",ROUND(F225*G225,2))</x:f>
      </x:c>
      <x:c r="I225" s="125" t="str">
        <x:f>IF(F225="","",ROUND(F225+H225,2))</x:f>
      </x:c>
      <x:c r="J225" s="54"/>
      <x:c r="K225" s="54"/>
    </x:row>
    <x:row r="226" ht="23" customHeight="1">
      <x:c r="A226" s="56"/>
      <x:c r="B226" s="54"/>
      <x:c r="C226" s="54"/>
      <x:c r="D226" s="54"/>
      <x:c r="E226" s="54"/>
      <x:c r="F226" s="124"/>
      <x:c r="G226" s="60"/>
      <x:c r="H226" s="125" t="str">
        <x:f>IF(OR(F226="",G226=""),"",ROUND(F226*G226,2))</x:f>
      </x:c>
      <x:c r="I226" s="125" t="str">
        <x:f>IF(F226="","",ROUND(F226+H226,2))</x:f>
      </x:c>
      <x:c r="J226" s="54"/>
      <x:c r="K226" s="54"/>
    </x:row>
    <x:row r="227" ht="23" customHeight="1">
      <x:c r="A227" s="56"/>
      <x:c r="B227" s="54"/>
      <x:c r="C227" s="54"/>
      <x:c r="D227" s="54"/>
      <x:c r="E227" s="54"/>
      <x:c r="F227" s="124"/>
      <x:c r="G227" s="60"/>
      <x:c r="H227" s="125" t="str">
        <x:f>IF(OR(F227="",G227=""),"",ROUND(F227*G227,2))</x:f>
      </x:c>
      <x:c r="I227" s="125" t="str">
        <x:f>IF(F227="","",ROUND(F227+H227,2))</x:f>
      </x:c>
      <x:c r="J227" s="54"/>
      <x:c r="K227" s="54"/>
    </x:row>
    <x:row r="228" ht="23" customHeight="1">
      <x:c r="A228" s="56"/>
      <x:c r="B228" s="54"/>
      <x:c r="C228" s="54"/>
      <x:c r="D228" s="54"/>
      <x:c r="E228" s="54"/>
      <x:c r="F228" s="124"/>
      <x:c r="G228" s="60"/>
      <x:c r="H228" s="125" t="str">
        <x:f>IF(OR(F228="",G228=""),"",ROUND(F228*G228,2))</x:f>
      </x:c>
      <x:c r="I228" s="125" t="str">
        <x:f>IF(F228="","",ROUND(F228+H228,2))</x:f>
      </x:c>
      <x:c r="J228" s="54"/>
      <x:c r="K228" s="54"/>
    </x:row>
    <x:row r="229" ht="23" customHeight="1">
      <x:c r="A229" s="56"/>
      <x:c r="B229" s="54"/>
      <x:c r="C229" s="54"/>
      <x:c r="D229" s="54"/>
      <x:c r="E229" s="54"/>
      <x:c r="F229" s="124"/>
      <x:c r="G229" s="60"/>
      <x:c r="H229" s="125" t="str">
        <x:f>IF(OR(F229="",G229=""),"",ROUND(F229*G229,2))</x:f>
      </x:c>
      <x:c r="I229" s="125" t="str">
        <x:f>IF(F229="","",ROUND(F229+H229,2))</x:f>
      </x:c>
      <x:c r="J229" s="54"/>
      <x:c r="K229" s="54"/>
    </x:row>
    <x:row r="230" ht="23" customHeight="1">
      <x:c r="A230" s="56"/>
      <x:c r="B230" s="54"/>
      <x:c r="C230" s="54"/>
      <x:c r="D230" s="54"/>
      <x:c r="E230" s="54"/>
      <x:c r="F230" s="124"/>
      <x:c r="G230" s="60"/>
      <x:c r="H230" s="125" t="str">
        <x:f>IF(OR(F230="",G230=""),"",ROUND(F230*G230,2))</x:f>
      </x:c>
      <x:c r="I230" s="125" t="str">
        <x:f>IF(F230="","",ROUND(F230+H230,2))</x:f>
      </x:c>
      <x:c r="J230" s="54"/>
      <x:c r="K230" s="54"/>
    </x:row>
    <x:row r="231" ht="23" customHeight="1">
      <x:c r="A231" s="56"/>
      <x:c r="B231" s="54"/>
      <x:c r="C231" s="54"/>
      <x:c r="D231" s="54"/>
      <x:c r="E231" s="54"/>
      <x:c r="F231" s="124"/>
      <x:c r="G231" s="60"/>
      <x:c r="H231" s="125" t="str">
        <x:f>IF(OR(F231="",G231=""),"",ROUND(F231*G231,2))</x:f>
      </x:c>
      <x:c r="I231" s="125" t="str">
        <x:f>IF(F231="","",ROUND(F231+H231,2))</x:f>
      </x:c>
      <x:c r="J231" s="54"/>
      <x:c r="K231" s="54"/>
    </x:row>
    <x:row r="232" ht="23" customHeight="1">
      <x:c r="A232" s="56"/>
      <x:c r="B232" s="54"/>
      <x:c r="C232" s="54"/>
      <x:c r="D232" s="54"/>
      <x:c r="E232" s="54"/>
      <x:c r="F232" s="124"/>
      <x:c r="G232" s="60"/>
      <x:c r="H232" s="125" t="str">
        <x:f>IF(OR(F232="",G232=""),"",ROUND(F232*G232,2))</x:f>
      </x:c>
      <x:c r="I232" s="125" t="str">
        <x:f>IF(F232="","",ROUND(F232+H232,2))</x:f>
      </x:c>
      <x:c r="J232" s="54"/>
      <x:c r="K232" s="54"/>
    </x:row>
    <x:row r="233" ht="23" customHeight="1">
      <x:c r="A233" s="56"/>
      <x:c r="B233" s="54"/>
      <x:c r="C233" s="54"/>
      <x:c r="D233" s="54"/>
      <x:c r="E233" s="54"/>
      <x:c r="F233" s="124"/>
      <x:c r="G233" s="60"/>
      <x:c r="H233" s="125" t="str">
        <x:f>IF(OR(F233="",G233=""),"",ROUND(F233*G233,2))</x:f>
      </x:c>
      <x:c r="I233" s="125" t="str">
        <x:f>IF(F233="","",ROUND(F233+H233,2))</x:f>
      </x:c>
      <x:c r="J233" s="54"/>
      <x:c r="K233" s="54"/>
    </x:row>
    <x:row r="234" ht="23" customHeight="1">
      <x:c r="A234" s="56"/>
      <x:c r="B234" s="54"/>
      <x:c r="C234" s="54"/>
      <x:c r="D234" s="54"/>
      <x:c r="E234" s="54"/>
      <x:c r="F234" s="124"/>
      <x:c r="G234" s="60"/>
      <x:c r="H234" s="125" t="str">
        <x:f>IF(OR(F234="",G234=""),"",ROUND(F234*G234,2))</x:f>
      </x:c>
      <x:c r="I234" s="125" t="str">
        <x:f>IF(F234="","",ROUND(F234+H234,2))</x:f>
      </x:c>
      <x:c r="J234" s="54"/>
      <x:c r="K234" s="54"/>
    </x:row>
    <x:row r="235" ht="23" customHeight="1">
      <x:c r="A235" s="56"/>
      <x:c r="B235" s="54"/>
      <x:c r="C235" s="54"/>
      <x:c r="D235" s="54"/>
      <x:c r="E235" s="54"/>
      <x:c r="F235" s="124"/>
      <x:c r="G235" s="60"/>
      <x:c r="H235" s="125" t="str">
        <x:f>IF(OR(F235="",G235=""),"",ROUND(F235*G235,2))</x:f>
      </x:c>
      <x:c r="I235" s="125" t="str">
        <x:f>IF(F235="","",ROUND(F235+H235,2))</x:f>
      </x:c>
      <x:c r="J235" s="54"/>
      <x:c r="K235" s="54"/>
    </x:row>
    <x:row r="236" ht="23" customHeight="1">
      <x:c r="A236" s="56"/>
      <x:c r="B236" s="54"/>
      <x:c r="C236" s="54"/>
      <x:c r="D236" s="54"/>
      <x:c r="E236" s="54"/>
      <x:c r="F236" s="124"/>
      <x:c r="G236" s="60"/>
      <x:c r="H236" s="125" t="str">
        <x:f>IF(OR(F236="",G236=""),"",ROUND(F236*G236,2))</x:f>
      </x:c>
      <x:c r="I236" s="125" t="str">
        <x:f>IF(F236="","",ROUND(F236+H236,2))</x:f>
      </x:c>
      <x:c r="J236" s="54"/>
      <x:c r="K236" s="54"/>
    </x:row>
    <x:row r="237" ht="23" customHeight="1">
      <x:c r="A237" s="56"/>
      <x:c r="B237" s="54"/>
      <x:c r="C237" s="54"/>
      <x:c r="D237" s="54"/>
      <x:c r="E237" s="54"/>
      <x:c r="F237" s="124"/>
      <x:c r="G237" s="60"/>
      <x:c r="H237" s="125" t="str">
        <x:f>IF(OR(F237="",G237=""),"",ROUND(F237*G237,2))</x:f>
      </x:c>
      <x:c r="I237" s="125" t="str">
        <x:f>IF(F237="","",ROUND(F237+H237,2))</x:f>
      </x:c>
      <x:c r="J237" s="54"/>
      <x:c r="K237" s="54"/>
    </x:row>
    <x:row r="238" ht="23" customHeight="1">
      <x:c r="A238" s="56"/>
      <x:c r="B238" s="54"/>
      <x:c r="C238" s="54"/>
      <x:c r="D238" s="54"/>
      <x:c r="E238" s="54"/>
      <x:c r="F238" s="124"/>
      <x:c r="G238" s="60"/>
      <x:c r="H238" s="125" t="str">
        <x:f>IF(OR(F238="",G238=""),"",ROUND(F238*G238,2))</x:f>
      </x:c>
      <x:c r="I238" s="125" t="str">
        <x:f>IF(F238="","",ROUND(F238+H238,2))</x:f>
      </x:c>
      <x:c r="J238" s="54"/>
      <x:c r="K238" s="54"/>
    </x:row>
    <x:row r="239" ht="23" customHeight="1">
      <x:c r="A239" s="56"/>
      <x:c r="B239" s="54"/>
      <x:c r="C239" s="54"/>
      <x:c r="D239" s="54"/>
      <x:c r="E239" s="54"/>
      <x:c r="F239" s="124"/>
      <x:c r="G239" s="60"/>
      <x:c r="H239" s="125" t="str">
        <x:f>IF(OR(F239="",G239=""),"",ROUND(F239*G239,2))</x:f>
      </x:c>
      <x:c r="I239" s="125" t="str">
        <x:f>IF(F239="","",ROUND(F239+H239,2))</x:f>
      </x:c>
      <x:c r="J239" s="54"/>
      <x:c r="K239" s="54"/>
    </x:row>
    <x:row r="240" ht="23" customHeight="1">
      <x:c r="A240" s="56"/>
      <x:c r="B240" s="54"/>
      <x:c r="C240" s="54"/>
      <x:c r="D240" s="54"/>
      <x:c r="E240" s="54"/>
      <x:c r="F240" s="124"/>
      <x:c r="G240" s="60"/>
      <x:c r="H240" s="125" t="str">
        <x:f>IF(OR(F240="",G240=""),"",ROUND(F240*G240,2))</x:f>
      </x:c>
      <x:c r="I240" s="125" t="str">
        <x:f>IF(F240="","",ROUND(F240+H240,2))</x:f>
      </x:c>
      <x:c r="J240" s="54"/>
      <x:c r="K240" s="54"/>
    </x:row>
    <x:row r="241" ht="23" customHeight="1">
      <x:c r="A241" s="56"/>
      <x:c r="B241" s="54"/>
      <x:c r="C241" s="54"/>
      <x:c r="D241" s="54"/>
      <x:c r="E241" s="54"/>
      <x:c r="F241" s="124"/>
      <x:c r="G241" s="60"/>
      <x:c r="H241" s="125" t="str">
        <x:f>IF(OR(F241="",G241=""),"",ROUND(F241*G241,2))</x:f>
      </x:c>
      <x:c r="I241" s="125" t="str">
        <x:f>IF(F241="","",ROUND(F241+H241,2))</x:f>
      </x:c>
      <x:c r="J241" s="54"/>
      <x:c r="K241" s="54"/>
    </x:row>
    <x:row r="242" ht="23" customHeight="1">
      <x:c r="A242" s="56"/>
      <x:c r="B242" s="54"/>
      <x:c r="C242" s="54"/>
      <x:c r="D242" s="54"/>
      <x:c r="E242" s="54"/>
      <x:c r="F242" s="124"/>
      <x:c r="G242" s="60"/>
      <x:c r="H242" s="125" t="str">
        <x:f>IF(OR(F242="",G242=""),"",ROUND(F242*G242,2))</x:f>
      </x:c>
      <x:c r="I242" s="125" t="str">
        <x:f>IF(F242="","",ROUND(F242+H242,2))</x:f>
      </x:c>
      <x:c r="J242" s="54"/>
      <x:c r="K242" s="54"/>
    </x:row>
    <x:row r="243" ht="23" customHeight="1">
      <x:c r="A243" s="56"/>
      <x:c r="B243" s="54"/>
      <x:c r="C243" s="54"/>
      <x:c r="D243" s="54"/>
      <x:c r="E243" s="54"/>
      <x:c r="F243" s="124"/>
      <x:c r="G243" s="60"/>
      <x:c r="H243" s="125" t="str">
        <x:f>IF(OR(F243="",G243=""),"",ROUND(F243*G243,2))</x:f>
      </x:c>
      <x:c r="I243" s="125" t="str">
        <x:f>IF(F243="","",ROUND(F243+H243,2))</x:f>
      </x:c>
      <x:c r="J243" s="54"/>
      <x:c r="K243" s="54"/>
    </x:row>
    <x:row r="244" ht="23" customHeight="1">
      <x:c r="A244" s="56"/>
      <x:c r="B244" s="54"/>
      <x:c r="C244" s="54"/>
      <x:c r="D244" s="54"/>
      <x:c r="E244" s="54"/>
      <x:c r="F244" s="124"/>
      <x:c r="G244" s="60"/>
      <x:c r="H244" s="125" t="str">
        <x:f>IF(OR(F244="",G244=""),"",ROUND(F244*G244,2))</x:f>
      </x:c>
      <x:c r="I244" s="125" t="str">
        <x:f>IF(F244="","",ROUND(F244+H244,2))</x:f>
      </x:c>
      <x:c r="J244" s="54"/>
      <x:c r="K244" s="54"/>
    </x:row>
    <x:row r="245" ht="23" customHeight="1">
      <x:c r="A245" s="56"/>
      <x:c r="B245" s="54"/>
      <x:c r="C245" s="54"/>
      <x:c r="D245" s="54"/>
      <x:c r="E245" s="54"/>
      <x:c r="F245" s="124"/>
      <x:c r="G245" s="60"/>
      <x:c r="H245" s="125" t="str">
        <x:f>IF(OR(F245="",G245=""),"",ROUND(F245*G245,2))</x:f>
      </x:c>
      <x:c r="I245" s="125" t="str">
        <x:f>IF(F245="","",ROUND(F245+H245,2))</x:f>
      </x:c>
      <x:c r="J245" s="54"/>
      <x:c r="K245" s="54"/>
    </x:row>
    <x:row r="246" ht="23" customHeight="1">
      <x:c r="A246" s="56"/>
      <x:c r="B246" s="54"/>
      <x:c r="C246" s="54"/>
      <x:c r="D246" s="54"/>
      <x:c r="E246" s="54"/>
      <x:c r="F246" s="124"/>
      <x:c r="G246" s="60"/>
      <x:c r="H246" s="125" t="str">
        <x:f>IF(OR(F246="",G246=""),"",ROUND(F246*G246,2))</x:f>
      </x:c>
      <x:c r="I246" s="125" t="str">
        <x:f>IF(F246="","",ROUND(F246+H246,2))</x:f>
      </x:c>
      <x:c r="J246" s="54"/>
      <x:c r="K246" s="54"/>
    </x:row>
    <x:row r="247" ht="23" customHeight="1">
      <x:c r="A247" s="56"/>
      <x:c r="B247" s="54"/>
      <x:c r="C247" s="54"/>
      <x:c r="D247" s="54"/>
      <x:c r="E247" s="54"/>
      <x:c r="F247" s="124"/>
      <x:c r="G247" s="60"/>
      <x:c r="H247" s="125" t="str">
        <x:f>IF(OR(F247="",G247=""),"",ROUND(F247*G247,2))</x:f>
      </x:c>
      <x:c r="I247" s="125" t="str">
        <x:f>IF(F247="","",ROUND(F247+H247,2))</x:f>
      </x:c>
      <x:c r="J247" s="54"/>
      <x:c r="K247" s="54"/>
    </x:row>
    <x:row r="248" ht="23" customHeight="1">
      <x:c r="A248" s="56"/>
      <x:c r="B248" s="54"/>
      <x:c r="C248" s="54"/>
      <x:c r="D248" s="54"/>
      <x:c r="E248" s="54"/>
      <x:c r="F248" s="124"/>
      <x:c r="G248" s="60"/>
      <x:c r="H248" s="125" t="str">
        <x:f>IF(OR(F248="",G248=""),"",ROUND(F248*G248,2))</x:f>
      </x:c>
      <x:c r="I248" s="125" t="str">
        <x:f>IF(F248="","",ROUND(F248+H248,2))</x:f>
      </x:c>
      <x:c r="J248" s="54"/>
      <x:c r="K248" s="54"/>
    </x:row>
    <x:row r="249" ht="23" customHeight="1">
      <x:c r="A249" s="56"/>
      <x:c r="B249" s="54"/>
      <x:c r="C249" s="54"/>
      <x:c r="D249" s="54"/>
      <x:c r="E249" s="54"/>
      <x:c r="F249" s="124"/>
      <x:c r="G249" s="60"/>
      <x:c r="H249" s="125" t="str">
        <x:f>IF(OR(F249="",G249=""),"",ROUND(F249*G249,2))</x:f>
      </x:c>
      <x:c r="I249" s="125" t="str">
        <x:f>IF(F249="","",ROUND(F249+H249,2))</x:f>
      </x:c>
      <x:c r="J249" s="54"/>
      <x:c r="K249" s="54"/>
    </x:row>
    <x:row r="250" ht="23" customHeight="1">
      <x:c r="A250" s="56"/>
      <x:c r="B250" s="54"/>
      <x:c r="C250" s="54"/>
      <x:c r="D250" s="54"/>
      <x:c r="E250" s="54"/>
      <x:c r="F250" s="124"/>
      <x:c r="G250" s="60"/>
      <x:c r="H250" s="125" t="str">
        <x:f>IF(OR(F250="",G250=""),"",ROUND(F250*G250,2))</x:f>
      </x:c>
      <x:c r="I250" s="125" t="str">
        <x:f>IF(F250="","",ROUND(F250+H250,2))</x:f>
      </x:c>
      <x:c r="J250" s="54"/>
      <x:c r="K250" s="54"/>
    </x:row>
    <x:row r="251" ht="23" customHeight="1">
      <x:c r="A251" s="56"/>
      <x:c r="B251" s="54"/>
      <x:c r="C251" s="54"/>
      <x:c r="D251" s="54"/>
      <x:c r="E251" s="54"/>
      <x:c r="F251" s="124"/>
      <x:c r="G251" s="60"/>
      <x:c r="H251" s="125" t="str">
        <x:f>IF(OR(F251="",G251=""),"",ROUND(F251*G251,2))</x:f>
      </x:c>
      <x:c r="I251" s="125" t="str">
        <x:f>IF(F251="","",ROUND(F251+H251,2))</x:f>
      </x:c>
      <x:c r="J251" s="54"/>
      <x:c r="K251" s="54"/>
    </x:row>
    <x:row r="252" ht="23" customHeight="1">
      <x:c r="A252" s="56"/>
      <x:c r="B252" s="54"/>
      <x:c r="C252" s="54"/>
      <x:c r="D252" s="54"/>
      <x:c r="E252" s="54"/>
      <x:c r="F252" s="124"/>
      <x:c r="G252" s="60"/>
      <x:c r="H252" s="125" t="str">
        <x:f>IF(OR(F252="",G252=""),"",ROUND(F252*G252,2))</x:f>
      </x:c>
      <x:c r="I252" s="125" t="str">
        <x:f>IF(F252="","",ROUND(F252+H252,2))</x:f>
      </x:c>
      <x:c r="J252" s="54"/>
      <x:c r="K252" s="54"/>
    </x:row>
    <x:row r="253" ht="23" customHeight="1">
      <x:c r="A253" s="56"/>
      <x:c r="B253" s="54"/>
      <x:c r="C253" s="54"/>
      <x:c r="D253" s="54"/>
      <x:c r="E253" s="54"/>
      <x:c r="F253" s="124"/>
      <x:c r="G253" s="60"/>
      <x:c r="H253" s="125" t="str">
        <x:f>IF(OR(F253="",G253=""),"",ROUND(F253*G253,2))</x:f>
      </x:c>
      <x:c r="I253" s="125" t="str">
        <x:f>IF(F253="","",ROUND(F253+H253,2))</x:f>
      </x:c>
      <x:c r="J253" s="54"/>
      <x:c r="K253" s="54"/>
    </x:row>
    <x:row r="254" ht="23" customHeight="1">
      <x:c r="A254" s="56"/>
      <x:c r="B254" s="54"/>
      <x:c r="C254" s="54"/>
      <x:c r="D254" s="54"/>
      <x:c r="E254" s="54"/>
      <x:c r="F254" s="124"/>
      <x:c r="G254" s="60"/>
      <x:c r="H254" s="125" t="str">
        <x:f>IF(OR(F254="",G254=""),"",ROUND(F254*G254,2))</x:f>
      </x:c>
      <x:c r="I254" s="125" t="str">
        <x:f>IF(F254="","",ROUND(F254+H254,2))</x:f>
      </x:c>
      <x:c r="J254" s="54"/>
      <x:c r="K254" s="54"/>
    </x:row>
    <x:row r="255" ht="23" customHeight="1">
      <x:c r="A255" s="56"/>
      <x:c r="B255" s="54"/>
      <x:c r="C255" s="54"/>
      <x:c r="D255" s="54"/>
      <x:c r="E255" s="54"/>
      <x:c r="F255" s="124"/>
      <x:c r="G255" s="60"/>
      <x:c r="H255" s="125" t="str">
        <x:f>IF(OR(F255="",G255=""),"",ROUND(F255*G255,2))</x:f>
      </x:c>
      <x:c r="I255" s="125" t="str">
        <x:f>IF(F255="","",ROUND(F255+H255,2))</x:f>
      </x:c>
      <x:c r="J255" s="54"/>
      <x:c r="K255" s="54"/>
    </x:row>
    <x:row r="256" ht="23" customHeight="1">
      <x:c r="A256" s="56"/>
      <x:c r="B256" s="54"/>
      <x:c r="C256" s="54"/>
      <x:c r="D256" s="54"/>
      <x:c r="E256" s="54"/>
      <x:c r="F256" s="124"/>
      <x:c r="G256" s="60"/>
      <x:c r="H256" s="125" t="str">
        <x:f>IF(OR(F256="",G256=""),"",ROUND(F256*G256,2))</x:f>
      </x:c>
      <x:c r="I256" s="125" t="str">
        <x:f>IF(F256="","",ROUND(F256+H256,2))</x:f>
      </x:c>
      <x:c r="J256" s="54"/>
      <x:c r="K256" s="54"/>
    </x:row>
    <x:row r="257" ht="23" customHeight="1">
      <x:c r="A257" s="56"/>
      <x:c r="B257" s="54"/>
      <x:c r="C257" s="54"/>
      <x:c r="D257" s="54"/>
      <x:c r="E257" s="54"/>
      <x:c r="F257" s="124"/>
      <x:c r="G257" s="60"/>
      <x:c r="H257" s="125" t="str">
        <x:f>IF(OR(F257="",G257=""),"",ROUND(F257*G257,2))</x:f>
      </x:c>
      <x:c r="I257" s="125" t="str">
        <x:f>IF(F257="","",ROUND(F257+H257,2))</x:f>
      </x:c>
      <x:c r="J257" s="54"/>
      <x:c r="K257" s="54"/>
    </x:row>
    <x:row r="258" ht="23" customHeight="1">
      <x:c r="A258" s="56"/>
      <x:c r="B258" s="54"/>
      <x:c r="C258" s="54"/>
      <x:c r="D258" s="54"/>
      <x:c r="E258" s="54"/>
      <x:c r="F258" s="124"/>
      <x:c r="G258" s="60"/>
      <x:c r="H258" s="125" t="str">
        <x:f>IF(OR(F258="",G258=""),"",ROUND(F258*G258,2))</x:f>
      </x:c>
      <x:c r="I258" s="125" t="str">
        <x:f>IF(F258="","",ROUND(F258+H258,2))</x:f>
      </x:c>
      <x:c r="J258" s="54"/>
      <x:c r="K258" s="54"/>
    </x:row>
    <x:row r="259" ht="23" customHeight="1">
      <x:c r="A259" s="56"/>
      <x:c r="B259" s="54"/>
      <x:c r="C259" s="54"/>
      <x:c r="D259" s="54"/>
      <x:c r="E259" s="54"/>
      <x:c r="F259" s="124"/>
      <x:c r="G259" s="60"/>
      <x:c r="H259" s="125" t="str">
        <x:f>IF(OR(F259="",G259=""),"",ROUND(F259*G259,2))</x:f>
      </x:c>
      <x:c r="I259" s="125" t="str">
        <x:f>IF(F259="","",ROUND(F259+H259,2))</x:f>
      </x:c>
      <x:c r="J259" s="54"/>
      <x:c r="K259" s="54"/>
    </x:row>
    <x:row r="260" ht="23" customHeight="1">
      <x:c r="A260" s="56"/>
      <x:c r="B260" s="54"/>
      <x:c r="C260" s="54"/>
      <x:c r="D260" s="54"/>
      <x:c r="E260" s="54"/>
      <x:c r="F260" s="124"/>
      <x:c r="G260" s="60"/>
      <x:c r="H260" s="125" t="str">
        <x:f>IF(OR(F260="",G260=""),"",ROUND(F260*G260,2))</x:f>
      </x:c>
      <x:c r="I260" s="125" t="str">
        <x:f>IF(F260="","",ROUND(F260+H260,2))</x:f>
      </x:c>
      <x:c r="J260" s="54"/>
      <x:c r="K260" s="54"/>
    </x:row>
    <x:row r="261" ht="23" customHeight="1">
      <x:c r="A261" s="56"/>
      <x:c r="B261" s="54"/>
      <x:c r="C261" s="54"/>
      <x:c r="D261" s="54"/>
      <x:c r="E261" s="54"/>
      <x:c r="F261" s="124"/>
      <x:c r="G261" s="60"/>
      <x:c r="H261" s="125" t="str">
        <x:f>IF(OR(F261="",G261=""),"",ROUND(F261*G261,2))</x:f>
      </x:c>
      <x:c r="I261" s="125" t="str">
        <x:f>IF(F261="","",ROUND(F261+H261,2))</x:f>
      </x:c>
      <x:c r="J261" s="54"/>
      <x:c r="K261" s="54"/>
    </x:row>
    <x:row r="262" ht="23" customHeight="1">
      <x:c r="A262" s="56"/>
      <x:c r="B262" s="54"/>
      <x:c r="C262" s="54"/>
      <x:c r="D262" s="54"/>
      <x:c r="E262" s="54"/>
      <x:c r="F262" s="124"/>
      <x:c r="G262" s="60"/>
      <x:c r="H262" s="125" t="str">
        <x:f>IF(OR(F262="",G262=""),"",ROUND(F262*G262,2))</x:f>
      </x:c>
      <x:c r="I262" s="125" t="str">
        <x:f>IF(F262="","",ROUND(F262+H262,2))</x:f>
      </x:c>
      <x:c r="J262" s="54"/>
      <x:c r="K262" s="54"/>
    </x:row>
    <x:row r="263" ht="23" customHeight="1">
      <x:c r="A263" s="56"/>
      <x:c r="B263" s="54"/>
      <x:c r="C263" s="54"/>
      <x:c r="D263" s="54"/>
      <x:c r="E263" s="54"/>
      <x:c r="F263" s="124"/>
      <x:c r="G263" s="60"/>
      <x:c r="H263" s="125" t="str">
        <x:f>IF(OR(F263="",G263=""),"",ROUND(F263*G263,2))</x:f>
      </x:c>
      <x:c r="I263" s="125" t="str">
        <x:f>IF(F263="","",ROUND(F263+H263,2))</x:f>
      </x:c>
      <x:c r="J263" s="54"/>
      <x:c r="K263" s="54"/>
    </x:row>
    <x:row r="264" ht="23" customHeight="1">
      <x:c r="A264" s="56"/>
      <x:c r="B264" s="54"/>
      <x:c r="C264" s="54"/>
      <x:c r="D264" s="54"/>
      <x:c r="E264" s="54"/>
      <x:c r="F264" s="124"/>
      <x:c r="G264" s="60"/>
      <x:c r="H264" s="125" t="str">
        <x:f>IF(OR(F264="",G264=""),"",ROUND(F264*G264,2))</x:f>
      </x:c>
      <x:c r="I264" s="125" t="str">
        <x:f>IF(F264="","",ROUND(F264+H264,2))</x:f>
      </x:c>
      <x:c r="J264" s="54"/>
      <x:c r="K264" s="54"/>
    </x:row>
    <x:row r="265" ht="23" customHeight="1">
      <x:c r="A265" s="56"/>
      <x:c r="B265" s="54"/>
      <x:c r="C265" s="54"/>
      <x:c r="D265" s="54"/>
      <x:c r="E265" s="54"/>
      <x:c r="F265" s="124"/>
      <x:c r="G265" s="60"/>
      <x:c r="H265" s="125" t="str">
        <x:f>IF(OR(F265="",G265=""),"",ROUND(F265*G265,2))</x:f>
      </x:c>
      <x:c r="I265" s="125" t="str">
        <x:f>IF(F265="","",ROUND(F265+H265,2))</x:f>
      </x:c>
      <x:c r="J265" s="54"/>
      <x:c r="K265" s="54"/>
    </x:row>
    <x:row r="266" ht="23" customHeight="1">
      <x:c r="A266" s="56"/>
      <x:c r="B266" s="54"/>
      <x:c r="C266" s="54"/>
      <x:c r="D266" s="54"/>
      <x:c r="E266" s="54"/>
      <x:c r="F266" s="124"/>
      <x:c r="G266" s="60"/>
      <x:c r="H266" s="125" t="str">
        <x:f>IF(OR(F266="",G266=""),"",ROUND(F266*G266,2))</x:f>
      </x:c>
      <x:c r="I266" s="125" t="str">
        <x:f>IF(F266="","",ROUND(F266+H266,2))</x:f>
      </x:c>
      <x:c r="J266" s="54"/>
      <x:c r="K266" s="54"/>
    </x:row>
    <x:row r="267" ht="23" customHeight="1">
      <x:c r="A267" s="56"/>
      <x:c r="B267" s="54"/>
      <x:c r="C267" s="54"/>
      <x:c r="D267" s="54"/>
      <x:c r="E267" s="54"/>
      <x:c r="F267" s="124"/>
      <x:c r="G267" s="60"/>
      <x:c r="H267" s="125" t="str">
        <x:f>IF(OR(F267="",G267=""),"",ROUND(F267*G267,2))</x:f>
      </x:c>
      <x:c r="I267" s="125" t="str">
        <x:f>IF(F267="","",ROUND(F267+H267,2))</x:f>
      </x:c>
      <x:c r="J267" s="54"/>
      <x:c r="K267" s="54"/>
    </x:row>
    <x:row r="268" ht="23" customHeight="1">
      <x:c r="A268" s="56"/>
      <x:c r="B268" s="54"/>
      <x:c r="C268" s="54"/>
      <x:c r="D268" s="54"/>
      <x:c r="E268" s="54"/>
      <x:c r="F268" s="124"/>
      <x:c r="G268" s="60"/>
      <x:c r="H268" s="125" t="str">
        <x:f>IF(OR(F268="",G268=""),"",ROUND(F268*G268,2))</x:f>
      </x:c>
      <x:c r="I268" s="125" t="str">
        <x:f>IF(F268="","",ROUND(F268+H268,2))</x:f>
      </x:c>
      <x:c r="J268" s="54"/>
      <x:c r="K268" s="54"/>
    </x:row>
    <x:row r="269" ht="23" customHeight="1">
      <x:c r="A269" s="56"/>
      <x:c r="B269" s="54"/>
      <x:c r="C269" s="54"/>
      <x:c r="D269" s="54"/>
      <x:c r="E269" s="54"/>
      <x:c r="F269" s="124"/>
      <x:c r="G269" s="60"/>
      <x:c r="H269" s="125" t="str">
        <x:f>IF(OR(F269="",G269=""),"",ROUND(F269*G269,2))</x:f>
      </x:c>
      <x:c r="I269" s="125" t="str">
        <x:f>IF(F269="","",ROUND(F269+H269,2))</x:f>
      </x:c>
      <x:c r="J269" s="54"/>
      <x:c r="K269" s="54"/>
    </x:row>
    <x:row r="270" ht="23" customHeight="1">
      <x:c r="A270" s="56"/>
      <x:c r="B270" s="54"/>
      <x:c r="C270" s="54"/>
      <x:c r="D270" s="54"/>
      <x:c r="E270" s="54"/>
      <x:c r="F270" s="124"/>
      <x:c r="G270" s="60"/>
      <x:c r="H270" s="125" t="str">
        <x:f>IF(OR(F270="",G270=""),"",ROUND(F270*G270,2))</x:f>
      </x:c>
      <x:c r="I270" s="125" t="str">
        <x:f>IF(F270="","",ROUND(F270+H270,2))</x:f>
      </x:c>
      <x:c r="J270" s="54"/>
      <x:c r="K270" s="54"/>
    </x:row>
    <x:row r="271" ht="23" customHeight="1">
      <x:c r="A271" s="56"/>
      <x:c r="B271" s="54"/>
      <x:c r="C271" s="54"/>
      <x:c r="D271" s="54"/>
      <x:c r="E271" s="54"/>
      <x:c r="F271" s="124"/>
      <x:c r="G271" s="60"/>
      <x:c r="H271" s="125" t="str">
        <x:f>IF(OR(F271="",G271=""),"",ROUND(F271*G271,2))</x:f>
      </x:c>
      <x:c r="I271" s="125" t="str">
        <x:f>IF(F271="","",ROUND(F271+H271,2))</x:f>
      </x:c>
      <x:c r="J271" s="54"/>
      <x:c r="K271" s="54"/>
    </x:row>
    <x:row r="272" ht="23" customHeight="1">
      <x:c r="A272" s="56"/>
      <x:c r="B272" s="54"/>
      <x:c r="C272" s="54"/>
      <x:c r="D272" s="54"/>
      <x:c r="E272" s="54"/>
      <x:c r="F272" s="124"/>
      <x:c r="G272" s="60"/>
      <x:c r="H272" s="125" t="str">
        <x:f>IF(OR(F272="",G272=""),"",ROUND(F272*G272,2))</x:f>
      </x:c>
      <x:c r="I272" s="125" t="str">
        <x:f>IF(F272="","",ROUND(F272+H272,2))</x:f>
      </x:c>
      <x:c r="J272" s="54"/>
      <x:c r="K272" s="54"/>
    </x:row>
    <x:row r="273" ht="23" customHeight="1">
      <x:c r="A273" s="56"/>
      <x:c r="B273" s="54"/>
      <x:c r="C273" s="54"/>
      <x:c r="D273" s="54"/>
      <x:c r="E273" s="54"/>
      <x:c r="F273" s="124"/>
      <x:c r="G273" s="60"/>
      <x:c r="H273" s="125" t="str">
        <x:f>IF(OR(F273="",G273=""),"",ROUND(F273*G273,2))</x:f>
      </x:c>
      <x:c r="I273" s="125" t="str">
        <x:f>IF(F273="","",ROUND(F273+H273,2))</x:f>
      </x:c>
      <x:c r="J273" s="54"/>
      <x:c r="K273" s="54"/>
    </x:row>
    <x:row r="274" ht="23" customHeight="1">
      <x:c r="A274" s="56"/>
      <x:c r="B274" s="54"/>
      <x:c r="C274" s="54"/>
      <x:c r="D274" s="54"/>
      <x:c r="E274" s="54"/>
      <x:c r="F274" s="124"/>
      <x:c r="G274" s="60"/>
      <x:c r="H274" s="125" t="str">
        <x:f>IF(OR(F274="",G274=""),"",ROUND(F274*G274,2))</x:f>
      </x:c>
      <x:c r="I274" s="125" t="str">
        <x:f>IF(F274="","",ROUND(F274+H274,2))</x:f>
      </x:c>
      <x:c r="J274" s="54"/>
      <x:c r="K274" s="54"/>
    </x:row>
    <x:row r="275" ht="23" customHeight="1">
      <x:c r="A275" s="56"/>
      <x:c r="B275" s="54"/>
      <x:c r="C275" s="54"/>
      <x:c r="D275" s="54"/>
      <x:c r="E275" s="54"/>
      <x:c r="F275" s="124"/>
      <x:c r="G275" s="60"/>
      <x:c r="H275" s="125" t="str">
        <x:f>IF(OR(F275="",G275=""),"",ROUND(F275*G275,2))</x:f>
      </x:c>
      <x:c r="I275" s="125" t="str">
        <x:f>IF(F275="","",ROUND(F275+H275,2))</x:f>
      </x:c>
      <x:c r="J275" s="54"/>
      <x:c r="K275" s="54"/>
    </x:row>
    <x:row r="276" ht="23" customHeight="1">
      <x:c r="A276" s="56"/>
      <x:c r="B276" s="54"/>
      <x:c r="C276" s="54"/>
      <x:c r="D276" s="54"/>
      <x:c r="E276" s="54"/>
      <x:c r="F276" s="124"/>
      <x:c r="G276" s="60"/>
      <x:c r="H276" s="125" t="str">
        <x:f>IF(OR(F276="",G276=""),"",ROUND(F276*G276,2))</x:f>
      </x:c>
      <x:c r="I276" s="125" t="str">
        <x:f>IF(F276="","",ROUND(F276+H276,2))</x:f>
      </x:c>
      <x:c r="J276" s="54"/>
      <x:c r="K276" s="54"/>
    </x:row>
    <x:row r="277" ht="23" customHeight="1">
      <x:c r="A277" s="56"/>
      <x:c r="B277" s="54"/>
      <x:c r="C277" s="54"/>
      <x:c r="D277" s="54"/>
      <x:c r="E277" s="54"/>
      <x:c r="F277" s="124"/>
      <x:c r="G277" s="60"/>
      <x:c r="H277" s="125" t="str">
        <x:f>IF(OR(F277="",G277=""),"",ROUND(F277*G277,2))</x:f>
      </x:c>
      <x:c r="I277" s="125" t="str">
        <x:f>IF(F277="","",ROUND(F277+H277,2))</x:f>
      </x:c>
      <x:c r="J277" s="54"/>
      <x:c r="K277" s="54"/>
    </x:row>
    <x:row r="278" ht="23" customHeight="1">
      <x:c r="A278" s="56"/>
      <x:c r="B278" s="54"/>
      <x:c r="C278" s="54"/>
      <x:c r="D278" s="54"/>
      <x:c r="E278" s="54"/>
      <x:c r="F278" s="124"/>
      <x:c r="G278" s="60"/>
      <x:c r="H278" s="125" t="str">
        <x:f>IF(OR(F278="",G278=""),"",ROUND(F278*G278,2))</x:f>
      </x:c>
      <x:c r="I278" s="125" t="str">
        <x:f>IF(F278="","",ROUND(F278+H278,2))</x:f>
      </x:c>
      <x:c r="J278" s="54"/>
      <x:c r="K278" s="54"/>
    </x:row>
    <x:row r="279" ht="23" customHeight="1">
      <x:c r="A279" s="56"/>
      <x:c r="B279" s="54"/>
      <x:c r="C279" s="54"/>
      <x:c r="D279" s="54"/>
      <x:c r="E279" s="54"/>
      <x:c r="F279" s="124"/>
      <x:c r="G279" s="60"/>
      <x:c r="H279" s="125" t="str">
        <x:f>IF(OR(F279="",G279=""),"",ROUND(F279*G279,2))</x:f>
      </x:c>
      <x:c r="I279" s="125" t="str">
        <x:f>IF(F279="","",ROUND(F279+H279,2))</x:f>
      </x:c>
      <x:c r="J279" s="54"/>
      <x:c r="K279" s="54"/>
    </x:row>
    <x:row r="280" ht="23" customHeight="1">
      <x:c r="A280" s="56"/>
      <x:c r="B280" s="54"/>
      <x:c r="C280" s="54"/>
      <x:c r="D280" s="54"/>
      <x:c r="E280" s="54"/>
      <x:c r="F280" s="124"/>
      <x:c r="G280" s="60"/>
      <x:c r="H280" s="125" t="str">
        <x:f>IF(OR(F280="",G280=""),"",ROUND(F280*G280,2))</x:f>
      </x:c>
      <x:c r="I280" s="125" t="str">
        <x:f>IF(F280="","",ROUND(F280+H280,2))</x:f>
      </x:c>
      <x:c r="J280" s="54"/>
      <x:c r="K280" s="54"/>
    </x:row>
    <x:row r="281" ht="23" customHeight="1">
      <x:c r="A281" s="56"/>
      <x:c r="B281" s="54"/>
      <x:c r="C281" s="54"/>
      <x:c r="D281" s="54"/>
      <x:c r="E281" s="54"/>
      <x:c r="F281" s="124"/>
      <x:c r="G281" s="60"/>
      <x:c r="H281" s="125" t="str">
        <x:f>IF(OR(F281="",G281=""),"",ROUND(F281*G281,2))</x:f>
      </x:c>
      <x:c r="I281" s="125" t="str">
        <x:f>IF(F281="","",ROUND(F281+H281,2))</x:f>
      </x:c>
      <x:c r="J281" s="54"/>
      <x:c r="K281" s="54"/>
    </x:row>
    <x:row r="282" ht="23" customHeight="1">
      <x:c r="A282" s="56"/>
      <x:c r="B282" s="54"/>
      <x:c r="C282" s="54"/>
      <x:c r="D282" s="54"/>
      <x:c r="E282" s="54"/>
      <x:c r="F282" s="124"/>
      <x:c r="G282" s="60"/>
      <x:c r="H282" s="125" t="str">
        <x:f>IF(OR(F282="",G282=""),"",ROUND(F282*G282,2))</x:f>
      </x:c>
      <x:c r="I282" s="125" t="str">
        <x:f>IF(F282="","",ROUND(F282+H282,2))</x:f>
      </x:c>
      <x:c r="J282" s="54"/>
      <x:c r="K282" s="54"/>
    </x:row>
    <x:row r="283" ht="23" customHeight="1">
      <x:c r="A283" s="56"/>
      <x:c r="B283" s="54"/>
      <x:c r="C283" s="54"/>
      <x:c r="D283" s="54"/>
      <x:c r="E283" s="54"/>
      <x:c r="F283" s="124"/>
      <x:c r="G283" s="60"/>
      <x:c r="H283" s="125" t="str">
        <x:f>IF(OR(F283="",G283=""),"",ROUND(F283*G283,2))</x:f>
      </x:c>
      <x:c r="I283" s="125" t="str">
        <x:f>IF(F283="","",ROUND(F283+H283,2))</x:f>
      </x:c>
      <x:c r="J283" s="54"/>
      <x:c r="K283" s="54"/>
    </x:row>
    <x:row r="284" ht="23" customHeight="1">
      <x:c r="A284" s="56"/>
      <x:c r="B284" s="54"/>
      <x:c r="C284" s="54"/>
      <x:c r="D284" s="54"/>
      <x:c r="E284" s="54"/>
      <x:c r="F284" s="124"/>
      <x:c r="G284" s="60"/>
      <x:c r="H284" s="125" t="str">
        <x:f>IF(OR(F284="",G284=""),"",ROUND(F284*G284,2))</x:f>
      </x:c>
      <x:c r="I284" s="125" t="str">
        <x:f>IF(F284="","",ROUND(F284+H284,2))</x:f>
      </x:c>
      <x:c r="J284" s="54"/>
      <x:c r="K284" s="54"/>
    </x:row>
    <x:row r="285" ht="23" customHeight="1">
      <x:c r="A285" s="56"/>
      <x:c r="B285" s="54"/>
      <x:c r="C285" s="54"/>
      <x:c r="D285" s="54"/>
      <x:c r="E285" s="54"/>
      <x:c r="F285" s="124"/>
      <x:c r="G285" s="60"/>
      <x:c r="H285" s="125" t="str">
        <x:f>IF(OR(F285="",G285=""),"",ROUND(F285*G285,2))</x:f>
      </x:c>
      <x:c r="I285" s="125" t="str">
        <x:f>IF(F285="","",ROUND(F285+H285,2))</x:f>
      </x:c>
      <x:c r="J285" s="54"/>
      <x:c r="K285" s="54"/>
    </x:row>
    <x:row r="286" ht="23" customHeight="1">
      <x:c r="A286" s="56"/>
      <x:c r="B286" s="54"/>
      <x:c r="C286" s="54"/>
      <x:c r="D286" s="54"/>
      <x:c r="E286" s="54"/>
      <x:c r="F286" s="124"/>
      <x:c r="G286" s="60"/>
      <x:c r="H286" s="125" t="str">
        <x:f>IF(OR(F286="",G286=""),"",ROUND(F286*G286,2))</x:f>
      </x:c>
      <x:c r="I286" s="125" t="str">
        <x:f>IF(F286="","",ROUND(F286+H286,2))</x:f>
      </x:c>
      <x:c r="J286" s="54"/>
      <x:c r="K286" s="54"/>
    </x:row>
    <x:row r="287" ht="23" customHeight="1">
      <x:c r="A287" s="56"/>
      <x:c r="B287" s="54"/>
      <x:c r="C287" s="54"/>
      <x:c r="D287" s="54"/>
      <x:c r="E287" s="54"/>
      <x:c r="F287" s="124"/>
      <x:c r="G287" s="60"/>
      <x:c r="H287" s="125" t="str">
        <x:f>IF(OR(F287="",G287=""),"",ROUND(F287*G287,2))</x:f>
      </x:c>
      <x:c r="I287" s="125" t="str">
        <x:f>IF(F287="","",ROUND(F287+H287,2))</x:f>
      </x:c>
      <x:c r="J287" s="54"/>
      <x:c r="K287" s="54"/>
    </x:row>
    <x:row r="288" ht="23" customHeight="1">
      <x:c r="A288" s="56"/>
      <x:c r="B288" s="54"/>
      <x:c r="C288" s="54"/>
      <x:c r="D288" s="54"/>
      <x:c r="E288" s="54"/>
      <x:c r="F288" s="124"/>
      <x:c r="G288" s="60"/>
      <x:c r="H288" s="125" t="str">
        <x:f>IF(OR(F288="",G288=""),"",ROUND(F288*G288,2))</x:f>
      </x:c>
      <x:c r="I288" s="125" t="str">
        <x:f>IF(F288="","",ROUND(F288+H288,2))</x:f>
      </x:c>
      <x:c r="J288" s="54"/>
      <x:c r="K288" s="54"/>
    </x:row>
    <x:row r="289" ht="23" customHeight="1">
      <x:c r="A289" s="56"/>
      <x:c r="B289" s="54"/>
      <x:c r="C289" s="54"/>
      <x:c r="D289" s="54"/>
      <x:c r="E289" s="54"/>
      <x:c r="F289" s="124"/>
      <x:c r="G289" s="60"/>
      <x:c r="H289" s="125" t="str">
        <x:f>IF(OR(F289="",G289=""),"",ROUND(F289*G289,2))</x:f>
      </x:c>
      <x:c r="I289" s="125" t="str">
        <x:f>IF(F289="","",ROUND(F289+H289,2))</x:f>
      </x:c>
      <x:c r="J289" s="54"/>
      <x:c r="K289" s="54"/>
    </x:row>
    <x:row r="290" ht="23" customHeight="1">
      <x:c r="A290" s="56"/>
      <x:c r="B290" s="54"/>
      <x:c r="C290" s="54"/>
      <x:c r="D290" s="54"/>
      <x:c r="E290" s="54"/>
      <x:c r="F290" s="124"/>
      <x:c r="G290" s="60"/>
      <x:c r="H290" s="125" t="str">
        <x:f>IF(OR(F290="",G290=""),"",ROUND(F290*G290,2))</x:f>
      </x:c>
      <x:c r="I290" s="125" t="str">
        <x:f>IF(F290="","",ROUND(F290+H290,2))</x:f>
      </x:c>
      <x:c r="J290" s="54"/>
      <x:c r="K290" s="54"/>
    </x:row>
    <x:row r="291" ht="23" customHeight="1">
      <x:c r="A291" s="56"/>
      <x:c r="B291" s="54"/>
      <x:c r="C291" s="54"/>
      <x:c r="D291" s="54"/>
      <x:c r="E291" s="54"/>
      <x:c r="F291" s="124"/>
      <x:c r="G291" s="60"/>
      <x:c r="H291" s="125" t="str">
        <x:f>IF(OR(F291="",G291=""),"",ROUND(F291*G291,2))</x:f>
      </x:c>
      <x:c r="I291" s="125" t="str">
        <x:f>IF(F291="","",ROUND(F291+H291,2))</x:f>
      </x:c>
      <x:c r="J291" s="54"/>
      <x:c r="K291" s="54"/>
    </x:row>
    <x:row r="292" ht="23" customHeight="1">
      <x:c r="A292" s="56"/>
      <x:c r="B292" s="54"/>
      <x:c r="C292" s="54"/>
      <x:c r="D292" s="54"/>
      <x:c r="E292" s="54"/>
      <x:c r="F292" s="124"/>
      <x:c r="G292" s="60"/>
      <x:c r="H292" s="125" t="str">
        <x:f>IF(OR(F292="",G292=""),"",ROUND(F292*G292,2))</x:f>
      </x:c>
      <x:c r="I292" s="125" t="str">
        <x:f>IF(F292="","",ROUND(F292+H292,2))</x:f>
      </x:c>
      <x:c r="J292" s="54"/>
      <x:c r="K292" s="54"/>
    </x:row>
    <x:row r="293" ht="23" customHeight="1">
      <x:c r="A293" s="56"/>
      <x:c r="B293" s="54"/>
      <x:c r="C293" s="54"/>
      <x:c r="D293" s="54"/>
      <x:c r="E293" s="54"/>
      <x:c r="F293" s="124"/>
      <x:c r="G293" s="60"/>
      <x:c r="H293" s="125" t="str">
        <x:f>IF(OR(F293="",G293=""),"",ROUND(F293*G293,2))</x:f>
      </x:c>
      <x:c r="I293" s="125" t="str">
        <x:f>IF(F293="","",ROUND(F293+H293,2))</x:f>
      </x:c>
      <x:c r="J293" s="54"/>
      <x:c r="K293" s="54"/>
    </x:row>
    <x:row r="294" ht="23" customHeight="1">
      <x:c r="A294" s="56"/>
      <x:c r="B294" s="54"/>
      <x:c r="C294" s="54"/>
      <x:c r="D294" s="54"/>
      <x:c r="E294" s="54"/>
      <x:c r="F294" s="124"/>
      <x:c r="G294" s="60"/>
      <x:c r="H294" s="125" t="str">
        <x:f>IF(OR(F294="",G294=""),"",ROUND(F294*G294,2))</x:f>
      </x:c>
      <x:c r="I294" s="125" t="str">
        <x:f>IF(F294="","",ROUND(F294+H294,2))</x:f>
      </x:c>
      <x:c r="J294" s="54"/>
      <x:c r="K294" s="54"/>
    </x:row>
    <x:row r="295" ht="23" customHeight="1">
      <x:c r="A295" s="56"/>
      <x:c r="B295" s="54"/>
      <x:c r="C295" s="54"/>
      <x:c r="D295" s="54"/>
      <x:c r="E295" s="54"/>
      <x:c r="F295" s="124"/>
      <x:c r="G295" s="60"/>
      <x:c r="H295" s="125" t="str">
        <x:f>IF(OR(F295="",G295=""),"",ROUND(F295*G295,2))</x:f>
      </x:c>
      <x:c r="I295" s="125" t="str">
        <x:f>IF(F295="","",ROUND(F295+H295,2))</x:f>
      </x:c>
      <x:c r="J295" s="54"/>
      <x:c r="K295" s="54"/>
    </x:row>
    <x:row r="296" ht="23" customHeight="1">
      <x:c r="A296" s="56"/>
      <x:c r="B296" s="54"/>
      <x:c r="C296" s="54"/>
      <x:c r="D296" s="54"/>
      <x:c r="E296" s="54"/>
      <x:c r="F296" s="124"/>
      <x:c r="G296" s="60"/>
      <x:c r="H296" s="125" t="str">
        <x:f>IF(OR(F296="",G296=""),"",ROUND(F296*G296,2))</x:f>
      </x:c>
      <x:c r="I296" s="125" t="str">
        <x:f>IF(F296="","",ROUND(F296+H296,2))</x:f>
      </x:c>
      <x:c r="J296" s="54"/>
      <x:c r="K296" s="54"/>
    </x:row>
    <x:row r="297" ht="23" customHeight="1">
      <x:c r="A297" s="56"/>
      <x:c r="B297" s="54"/>
      <x:c r="C297" s="54"/>
      <x:c r="D297" s="54"/>
      <x:c r="E297" s="54"/>
      <x:c r="F297" s="124"/>
      <x:c r="G297" s="60"/>
      <x:c r="H297" s="125" t="str">
        <x:f>IF(OR(F297="",G297=""),"",ROUND(F297*G297,2))</x:f>
      </x:c>
      <x:c r="I297" s="125" t="str">
        <x:f>IF(F297="","",ROUND(F297+H297,2))</x:f>
      </x:c>
      <x:c r="J297" s="54"/>
      <x:c r="K297" s="54"/>
    </x:row>
    <x:row r="298" ht="23" customHeight="1">
      <x:c r="A298" s="56"/>
      <x:c r="B298" s="54"/>
      <x:c r="C298" s="54"/>
      <x:c r="D298" s="54"/>
      <x:c r="E298" s="54"/>
      <x:c r="F298" s="124"/>
      <x:c r="G298" s="60"/>
      <x:c r="H298" s="125" t="str">
        <x:f>IF(OR(F298="",G298=""),"",ROUND(F298*G298,2))</x:f>
      </x:c>
      <x:c r="I298" s="125" t="str">
        <x:f>IF(F298="","",ROUND(F298+H298,2))</x:f>
      </x:c>
      <x:c r="J298" s="54"/>
      <x:c r="K298" s="54"/>
    </x:row>
    <x:row r="299" ht="23" customHeight="1">
      <x:c r="A299" s="56"/>
      <x:c r="B299" s="54"/>
      <x:c r="C299" s="54"/>
      <x:c r="D299" s="54"/>
      <x:c r="E299" s="54"/>
      <x:c r="F299" s="124"/>
      <x:c r="G299" s="60"/>
      <x:c r="H299" s="125" t="str">
        <x:f>IF(OR(F299="",G299=""),"",ROUND(F299*G299,2))</x:f>
      </x:c>
      <x:c r="I299" s="125" t="str">
        <x:f>IF(F299="","",ROUND(F299+H299,2))</x:f>
      </x:c>
      <x:c r="J299" s="54"/>
      <x:c r="K299" s="54"/>
    </x:row>
    <x:row r="300" ht="23" customHeight="1">
      <x:c r="A300" s="56"/>
      <x:c r="B300" s="54"/>
      <x:c r="C300" s="54"/>
      <x:c r="D300" s="54"/>
      <x:c r="E300" s="54"/>
      <x:c r="F300" s="124"/>
      <x:c r="G300" s="60"/>
      <x:c r="H300" s="125" t="str">
        <x:f>IF(OR(F300="",G300=""),"",ROUND(F300*G300,2))</x:f>
      </x:c>
      <x:c r="I300" s="125" t="str">
        <x:f>IF(F300="","",ROUND(F300+H300,2))</x:f>
      </x:c>
      <x:c r="J300" s="54"/>
      <x:c r="K300" s="54"/>
    </x:row>
    <x:row r="301" ht="23" customHeight="1">
      <x:c r="A301" s="56"/>
      <x:c r="B301" s="54"/>
      <x:c r="C301" s="54"/>
      <x:c r="D301" s="54"/>
      <x:c r="E301" s="54"/>
      <x:c r="F301" s="124"/>
      <x:c r="G301" s="60"/>
      <x:c r="H301" s="125" t="str">
        <x:f>IF(OR(F301="",G301=""),"",ROUND(F301*G301,2))</x:f>
      </x:c>
      <x:c r="I301" s="125" t="str">
        <x:f>IF(F301="","",ROUND(F301+H301,2))</x:f>
      </x:c>
      <x:c r="J301" s="54"/>
      <x:c r="K301" s="54"/>
    </x:row>
    <x:row r="302" ht="23" customHeight="1">
      <x:c r="A302" s="56"/>
      <x:c r="B302" s="54"/>
      <x:c r="C302" s="54"/>
      <x:c r="D302" s="54"/>
      <x:c r="E302" s="54"/>
      <x:c r="F302" s="124"/>
      <x:c r="G302" s="60"/>
      <x:c r="H302" s="125" t="str">
        <x:f>IF(OR(F302="",G302=""),"",ROUND(F302*G302,2))</x:f>
      </x:c>
      <x:c r="I302" s="125" t="str">
        <x:f>IF(F302="","",ROUND(F302+H302,2))</x:f>
      </x:c>
      <x:c r="J302" s="54"/>
      <x:c r="K302" s="54"/>
    </x:row>
    <x:row r="303" ht="23" customHeight="1">
      <x:c r="A303" s="56"/>
      <x:c r="B303" s="54"/>
      <x:c r="C303" s="54"/>
      <x:c r="D303" s="54"/>
      <x:c r="E303" s="54"/>
      <x:c r="F303" s="124"/>
      <x:c r="G303" s="60"/>
      <x:c r="H303" s="125" t="str">
        <x:f>IF(OR(F303="",G303=""),"",ROUND(F303*G303,2))</x:f>
      </x:c>
      <x:c r="I303" s="125" t="str">
        <x:f>IF(F303="","",ROUND(F303+H303,2))</x:f>
      </x:c>
      <x:c r="J303" s="54"/>
      <x:c r="K303" s="54"/>
    </x:row>
    <x:row r="304" ht="23" customHeight="1">
      <x:c r="A304" s="56"/>
      <x:c r="B304" s="54"/>
      <x:c r="C304" s="54"/>
      <x:c r="D304" s="54"/>
      <x:c r="E304" s="54"/>
      <x:c r="F304" s="124"/>
      <x:c r="G304" s="60"/>
      <x:c r="H304" s="125" t="str">
        <x:f>IF(OR(F304="",G304=""),"",ROUND(F304*G304,2))</x:f>
      </x:c>
      <x:c r="I304" s="125" t="str">
        <x:f>IF(F304="","",ROUND(F304+H304,2))</x:f>
      </x:c>
      <x:c r="J304" s="54"/>
      <x:c r="K304" s="54"/>
    </x:row>
    <x:row r="305">
      <x:c r="F305" s="120"/>
      <x:c r="H305" s="120"/>
      <x:c r="I305" s="120"/>
    </x:row>
    <x:row r="306">
      <x:c r="F306" s="120"/>
      <x:c r="H306" s="120"/>
      <x:c r="I306" s="120"/>
    </x:row>
    <x:row r="307">
      <x:c r="F307" s="120"/>
      <x:c r="H307" s="120"/>
      <x:c r="I307" s="120"/>
    </x:row>
    <x:row r="308">
      <x:c r="F308" s="120"/>
      <x:c r="H308" s="120"/>
      <x:c r="I308" s="120"/>
    </x:row>
    <x:row r="309">
      <x:c r="F309" s="120"/>
      <x:c r="H309" s="120"/>
      <x:c r="I309" s="120"/>
    </x:row>
    <x:row r="310">
      <x:c r="F310" s="120"/>
      <x:c r="H310" s="120"/>
      <x:c r="I310" s="120"/>
    </x:row>
    <x:row r="311">
      <x:c r="F311" s="120"/>
      <x:c r="H311" s="120"/>
      <x:c r="I311" s="120"/>
    </x:row>
    <x:row r="312">
      <x:c r="F312" s="120"/>
      <x:c r="H312" s="120"/>
      <x:c r="I312" s="120"/>
    </x:row>
    <x:row r="313">
      <x:c r="F313" s="120"/>
      <x:c r="H313" s="120"/>
      <x:c r="I313" s="120"/>
    </x:row>
    <x:row r="314">
      <x:c r="F314" s="120"/>
      <x:c r="H314" s="120"/>
      <x:c r="I314" s="120"/>
    </x:row>
    <x:row r="315">
      <x:c r="F315" s="120"/>
      <x:c r="H315" s="120"/>
      <x:c r="I315" s="120"/>
    </x:row>
    <x:row r="316">
      <x:c r="F316" s="120"/>
      <x:c r="H316" s="120"/>
      <x:c r="I316" s="120"/>
    </x:row>
    <x:row r="317">
      <x:c r="F317" s="120"/>
      <x:c r="H317" s="120"/>
      <x:c r="I317" s="120"/>
    </x:row>
    <x:row r="318">
      <x:c r="F318" s="120"/>
      <x:c r="H318" s="120"/>
      <x:c r="I318" s="120"/>
    </x:row>
    <x:row r="319">
      <x:c r="F319" s="120"/>
      <x:c r="H319" s="120"/>
      <x:c r="I319" s="120"/>
    </x:row>
    <x:row r="320">
      <x:c r="F320" s="120"/>
      <x:c r="H320" s="120"/>
      <x:c r="I320" s="120"/>
    </x:row>
    <x:row r="321">
      <x:c r="F321" s="120"/>
      <x:c r="H321" s="120"/>
      <x:c r="I321" s="120"/>
    </x:row>
    <x:row r="322">
      <x:c r="F322" s="120"/>
      <x:c r="H322" s="120"/>
      <x:c r="I322" s="120"/>
    </x:row>
    <x:row r="323">
      <x:c r="F323" s="120"/>
      <x:c r="H323" s="120"/>
      <x:c r="I323" s="120"/>
    </x:row>
    <x:row r="324">
      <x:c r="F324" s="120"/>
      <x:c r="H324" s="120"/>
      <x:c r="I324" s="120"/>
    </x:row>
    <x:row r="325">
      <x:c r="F325" s="120"/>
      <x:c r="H325" s="120"/>
      <x:c r="I325" s="120"/>
    </x:row>
    <x:row r="326">
      <x:c r="F326" s="120"/>
      <x:c r="H326" s="120"/>
      <x:c r="I326" s="120"/>
    </x:row>
    <x:row r="327">
      <x:c r="F327" s="120"/>
      <x:c r="H327" s="120"/>
      <x:c r="I327" s="120"/>
    </x:row>
    <x:row r="328">
      <x:c r="F328" s="120"/>
      <x:c r="H328" s="120"/>
      <x:c r="I328" s="120"/>
    </x:row>
    <x:row r="329">
      <x:c r="F329" s="120"/>
      <x:c r="H329" s="120"/>
      <x:c r="I329" s="120"/>
    </x:row>
    <x:row r="330">
      <x:c r="F330" s="120"/>
      <x:c r="H330" s="120"/>
      <x:c r="I330" s="120"/>
    </x:row>
    <x:row r="331">
      <x:c r="F331" s="120"/>
      <x:c r="H331" s="120"/>
      <x:c r="I331" s="120"/>
    </x:row>
    <x:row r="332">
      <x:c r="F332" s="120"/>
      <x:c r="H332" s="120"/>
      <x:c r="I332" s="120"/>
    </x:row>
    <x:row r="333">
      <x:c r="F333" s="120"/>
      <x:c r="H333" s="120"/>
      <x:c r="I333" s="120"/>
    </x:row>
    <x:row r="334">
      <x:c r="F334" s="120"/>
      <x:c r="H334" s="120"/>
      <x:c r="I334" s="120"/>
    </x:row>
    <x:row r="335">
      <x:c r="F335" s="120"/>
      <x:c r="H335" s="120"/>
      <x:c r="I335" s="120"/>
    </x:row>
    <x:row r="336">
      <x:c r="F336" s="120"/>
      <x:c r="H336" s="120"/>
      <x:c r="I336" s="120"/>
    </x:row>
    <x:row r="337">
      <x:c r="F337" s="120"/>
      <x:c r="H337" s="120"/>
      <x:c r="I337" s="120"/>
    </x:row>
    <x:row r="338">
      <x:c r="F338" s="120"/>
      <x:c r="H338" s="120"/>
      <x:c r="I338" s="120"/>
    </x:row>
    <x:row r="339">
      <x:c r="F339" s="120"/>
      <x:c r="H339" s="120"/>
      <x:c r="I339" s="120"/>
    </x:row>
    <x:row r="340">
      <x:c r="F340" s="120"/>
      <x:c r="H340" s="120"/>
      <x:c r="I340" s="120"/>
    </x:row>
    <x:row r="341">
      <x:c r="F341" s="120"/>
      <x:c r="H341" s="120"/>
      <x:c r="I341" s="120"/>
    </x:row>
    <x:row r="342">
      <x:c r="F342" s="120"/>
      <x:c r="H342" s="120"/>
      <x:c r="I342" s="120"/>
    </x:row>
    <x:row r="343">
      <x:c r="F343" s="120"/>
      <x:c r="H343" s="120"/>
      <x:c r="I343" s="120"/>
    </x:row>
    <x:row r="344">
      <x:c r="F344" s="120"/>
      <x:c r="H344" s="120"/>
      <x:c r="I344" s="120"/>
    </x:row>
    <x:row r="345">
      <x:c r="F345" s="120"/>
      <x:c r="H345" s="120"/>
      <x:c r="I345" s="120"/>
    </x:row>
    <x:row r="346">
      <x:c r="F346" s="120"/>
      <x:c r="H346" s="120"/>
      <x:c r="I346" s="120"/>
    </x:row>
    <x:row r="347">
      <x:c r="F347" s="120"/>
      <x:c r="H347" s="120"/>
      <x:c r="I347" s="120"/>
    </x:row>
    <x:row r="348">
      <x:c r="F348" s="120"/>
      <x:c r="H348" s="120"/>
      <x:c r="I348" s="120"/>
    </x:row>
    <x:row r="349">
      <x:c r="F349" s="120"/>
      <x:c r="H349" s="120"/>
      <x:c r="I349" s="120"/>
    </x:row>
    <x:row r="350">
      <x:c r="F350" s="120"/>
      <x:c r="H350" s="120"/>
      <x:c r="I350" s="120"/>
    </x:row>
    <x:row r="351">
      <x:c r="F351" s="120"/>
      <x:c r="H351" s="120"/>
      <x:c r="I351" s="120"/>
    </x:row>
    <x:row r="352">
      <x:c r="F352" s="120"/>
      <x:c r="H352" s="120"/>
      <x:c r="I352" s="120"/>
    </x:row>
    <x:row r="353">
      <x:c r="F353" s="120"/>
      <x:c r="H353" s="120"/>
      <x:c r="I353" s="120"/>
    </x:row>
    <x:row r="354">
      <x:c r="F354" s="120"/>
      <x:c r="H354" s="120"/>
      <x:c r="I354" s="120"/>
    </x:row>
    <x:row r="355">
      <x:c r="F355" s="120"/>
      <x:c r="H355" s="120"/>
      <x:c r="I355" s="120"/>
    </x:row>
    <x:row r="356">
      <x:c r="F356" s="120"/>
      <x:c r="H356" s="120"/>
      <x:c r="I356" s="120"/>
    </x:row>
    <x:row r="357">
      <x:c r="F357" s="120"/>
      <x:c r="H357" s="120"/>
      <x:c r="I357" s="120"/>
    </x:row>
    <x:row r="358">
      <x:c r="F358" s="120"/>
      <x:c r="H358" s="120"/>
      <x:c r="I358" s="120"/>
    </x:row>
    <x:row r="359">
      <x:c r="F359" s="120"/>
      <x:c r="H359" s="120"/>
      <x:c r="I359" s="120"/>
    </x:row>
    <x:row r="360">
      <x:c r="F360" s="120"/>
      <x:c r="H360" s="120"/>
      <x:c r="I360" s="120"/>
    </x:row>
    <x:row r="361">
      <x:c r="F361" s="120"/>
      <x:c r="H361" s="120"/>
      <x:c r="I361" s="120"/>
    </x:row>
    <x:row r="362">
      <x:c r="F362" s="120"/>
      <x:c r="H362" s="120"/>
      <x:c r="I362" s="120"/>
    </x:row>
    <x:row r="363">
      <x:c r="F363" s="120"/>
      <x:c r="H363" s="120"/>
      <x:c r="I363" s="120"/>
    </x:row>
    <x:row r="364">
      <x:c r="F364" s="120"/>
      <x:c r="H364" s="120"/>
      <x:c r="I364" s="120"/>
    </x:row>
    <x:row r="365">
      <x:c r="F365" s="120"/>
      <x:c r="H365" s="120"/>
      <x:c r="I365" s="120"/>
    </x:row>
    <x:row r="366">
      <x:c r="F366" s="120"/>
      <x:c r="H366" s="120"/>
      <x:c r="I366" s="120"/>
    </x:row>
    <x:row r="367">
      <x:c r="F367" s="120"/>
      <x:c r="H367" s="120"/>
      <x:c r="I367" s="120"/>
    </x:row>
    <x:row r="368">
      <x:c r="F368" s="120"/>
      <x:c r="H368" s="120"/>
      <x:c r="I368" s="120"/>
    </x:row>
    <x:row r="369">
      <x:c r="F369" s="120"/>
      <x:c r="H369" s="120"/>
      <x:c r="I369" s="120"/>
    </x:row>
    <x:row r="370">
      <x:c r="F370" s="120"/>
      <x:c r="H370" s="120"/>
      <x:c r="I370" s="120"/>
    </x:row>
    <x:row r="371">
      <x:c r="F371" s="120"/>
      <x:c r="H371" s="120"/>
      <x:c r="I371" s="120"/>
    </x:row>
    <x:row r="372">
      <x:c r="F372" s="120"/>
      <x:c r="H372" s="120"/>
      <x:c r="I372" s="120"/>
    </x:row>
    <x:row r="373">
      <x:c r="F373" s="120"/>
      <x:c r="H373" s="120"/>
      <x:c r="I373" s="120"/>
    </x:row>
    <x:row r="374">
      <x:c r="F374" s="120"/>
      <x:c r="H374" s="120"/>
      <x:c r="I374" s="120"/>
    </x:row>
    <x:row r="375">
      <x:c r="F375" s="120"/>
      <x:c r="H375" s="120"/>
      <x:c r="I375" s="120"/>
    </x:row>
    <x:row r="376">
      <x:c r="F376" s="120"/>
      <x:c r="H376" s="120"/>
      <x:c r="I376" s="120"/>
    </x:row>
    <x:row r="377">
      <x:c r="F377" s="120"/>
      <x:c r="H377" s="120"/>
      <x:c r="I377" s="120"/>
    </x:row>
    <x:row r="378">
      <x:c r="F378" s="120"/>
      <x:c r="H378" s="120"/>
      <x:c r="I378" s="120"/>
    </x:row>
    <x:row r="379">
      <x:c r="F379" s="120"/>
      <x:c r="H379" s="120"/>
      <x:c r="I379" s="120"/>
    </x:row>
    <x:row r="380">
      <x:c r="F380" s="120"/>
      <x:c r="H380" s="120"/>
      <x:c r="I380" s="120"/>
    </x:row>
    <x:row r="381">
      <x:c r="F381" s="120"/>
      <x:c r="H381" s="120"/>
      <x:c r="I381" s="120"/>
    </x:row>
    <x:row r="382">
      <x:c r="F382" s="120"/>
      <x:c r="H382" s="120"/>
      <x:c r="I382" s="120"/>
    </x:row>
    <x:row r="383">
      <x:c r="F383" s="120"/>
      <x:c r="H383" s="120"/>
      <x:c r="I383" s="120"/>
    </x:row>
    <x:row r="384">
      <x:c r="F384" s="120"/>
      <x:c r="H384" s="120"/>
      <x:c r="I384" s="120"/>
    </x:row>
    <x:row r="385">
      <x:c r="F385" s="120"/>
      <x:c r="H385" s="120"/>
      <x:c r="I385" s="120"/>
    </x:row>
    <x:row r="386">
      <x:c r="F386" s="120"/>
      <x:c r="H386" s="120"/>
      <x:c r="I386" s="120"/>
    </x:row>
    <x:row r="387">
      <x:c r="F387" s="120"/>
      <x:c r="H387" s="120"/>
      <x:c r="I387" s="120"/>
    </x:row>
    <x:row r="388">
      <x:c r="F388" s="120"/>
      <x:c r="H388" s="120"/>
      <x:c r="I388" s="120"/>
    </x:row>
    <x:row r="389">
      <x:c r="F389" s="120"/>
      <x:c r="H389" s="120"/>
      <x:c r="I389" s="120"/>
    </x:row>
    <x:row r="390">
      <x:c r="F390" s="120"/>
      <x:c r="H390" s="120"/>
      <x:c r="I390" s="120"/>
    </x:row>
    <x:row r="391">
      <x:c r="F391" s="120"/>
      <x:c r="H391" s="120"/>
      <x:c r="I391" s="120"/>
    </x:row>
    <x:row r="392">
      <x:c r="F392" s="120"/>
      <x:c r="H392" s="120"/>
      <x:c r="I392" s="120"/>
    </x:row>
    <x:row r="393">
      <x:c r="F393" s="120"/>
      <x:c r="H393" s="120"/>
      <x:c r="I393" s="120"/>
    </x:row>
    <x:row r="394">
      <x:c r="F394" s="120"/>
      <x:c r="H394" s="120"/>
      <x:c r="I394" s="120"/>
    </x:row>
    <x:row r="395">
      <x:c r="F395" s="120"/>
      <x:c r="H395" s="120"/>
      <x:c r="I395" s="120"/>
    </x:row>
    <x:row r="396">
      <x:c r="F396" s="120"/>
      <x:c r="H396" s="120"/>
      <x:c r="I396" s="120"/>
    </x:row>
    <x:row r="397">
      <x:c r="F397" s="120"/>
      <x:c r="H397" s="120"/>
      <x:c r="I397" s="120"/>
    </x:row>
    <x:row r="398">
      <x:c r="F398" s="120"/>
      <x:c r="H398" s="120"/>
      <x:c r="I398" s="120"/>
    </x:row>
    <x:row r="399">
      <x:c r="F399" s="120"/>
      <x:c r="H399" s="120"/>
      <x:c r="I399" s="120"/>
    </x:row>
    <x:row r="400">
      <x:c r="F400" s="120"/>
      <x:c r="H400" s="120"/>
      <x:c r="I400" s="120"/>
    </x:row>
    <x:row r="401">
      <x:c r="F401" s="120"/>
      <x:c r="H401" s="120"/>
      <x:c r="I401" s="120"/>
    </x:row>
    <x:row r="402">
      <x:c r="F402" s="120"/>
      <x:c r="H402" s="120"/>
      <x:c r="I402" s="120"/>
    </x:row>
    <x:row r="403">
      <x:c r="F403" s="120"/>
      <x:c r="H403" s="120"/>
      <x:c r="I403" s="120"/>
    </x:row>
    <x:row r="404">
      <x:c r="F404" s="120"/>
      <x:c r="H404" s="120"/>
      <x:c r="I404" s="120"/>
    </x:row>
    <x:row r="405">
      <x:c r="F405" s="120"/>
      <x:c r="H405" s="120"/>
      <x:c r="I405" s="120"/>
    </x:row>
    <x:row r="406">
      <x:c r="F406" s="120"/>
      <x:c r="H406" s="120"/>
      <x:c r="I406" s="120"/>
    </x:row>
    <x:row r="407">
      <x:c r="F407" s="120"/>
      <x:c r="H407" s="120"/>
      <x:c r="I407" s="120"/>
    </x:row>
    <x:row r="408">
      <x:c r="F408" s="120"/>
      <x:c r="H408" s="120"/>
      <x:c r="I408" s="120"/>
    </x:row>
    <x:row r="409">
      <x:c r="F409" s="120"/>
      <x:c r="H409" s="120"/>
      <x:c r="I409" s="120"/>
    </x:row>
    <x:row r="410">
      <x:c r="F410" s="120"/>
      <x:c r="H410" s="120"/>
      <x:c r="I410" s="120"/>
    </x:row>
    <x:row r="411">
      <x:c r="F411" s="120"/>
      <x:c r="H411" s="120"/>
      <x:c r="I411" s="120"/>
    </x:row>
    <x:row r="412">
      <x:c r="F412" s="120"/>
      <x:c r="H412" s="120"/>
      <x:c r="I412" s="120"/>
    </x:row>
    <x:row r="413">
      <x:c r="F413" s="120"/>
      <x:c r="H413" s="120"/>
      <x:c r="I413" s="120"/>
    </x:row>
    <x:row r="414">
      <x:c r="F414" s="120"/>
      <x:c r="H414" s="120"/>
      <x:c r="I414" s="120"/>
    </x:row>
    <x:row r="415">
      <x:c r="F415" s="120"/>
      <x:c r="H415" s="120"/>
      <x:c r="I415" s="120"/>
    </x:row>
    <x:row r="416">
      <x:c r="F416" s="120"/>
      <x:c r="H416" s="120"/>
      <x:c r="I416" s="120"/>
    </x:row>
    <x:row r="417">
      <x:c r="F417" s="120"/>
      <x:c r="H417" s="120"/>
      <x:c r="I417" s="120"/>
    </x:row>
    <x:row r="418">
      <x:c r="F418" s="120"/>
      <x:c r="H418" s="120"/>
      <x:c r="I418" s="120"/>
    </x:row>
    <x:row r="419">
      <x:c r="F419" s="120"/>
      <x:c r="H419" s="120"/>
      <x:c r="I419" s="120"/>
    </x:row>
    <x:row r="420">
      <x:c r="F420" s="120"/>
      <x:c r="H420" s="120"/>
      <x:c r="I420" s="120"/>
    </x:row>
    <x:row r="421">
      <x:c r="F421" s="120"/>
      <x:c r="H421" s="120"/>
      <x:c r="I421" s="120"/>
    </x:row>
    <x:row r="422">
      <x:c r="F422" s="120"/>
      <x:c r="H422" s="120"/>
      <x:c r="I422" s="120"/>
    </x:row>
    <x:row r="423">
      <x:c r="F423" s="120"/>
      <x:c r="H423" s="120"/>
      <x:c r="I423" s="120"/>
    </x:row>
    <x:row r="424">
      <x:c r="F424" s="120"/>
      <x:c r="H424" s="120"/>
      <x:c r="I424" s="120"/>
    </x:row>
    <x:row r="425">
      <x:c r="F425" s="120"/>
      <x:c r="H425" s="120"/>
      <x:c r="I425" s="120"/>
    </x:row>
    <x:row r="426">
      <x:c r="F426" s="120"/>
      <x:c r="H426" s="120"/>
      <x:c r="I426" s="120"/>
    </x:row>
    <x:row r="427">
      <x:c r="F427" s="120"/>
      <x:c r="H427" s="120"/>
      <x:c r="I427" s="120"/>
    </x:row>
    <x:row r="428">
      <x:c r="F428" s="120"/>
      <x:c r="H428" s="120"/>
      <x:c r="I428" s="120"/>
    </x:row>
    <x:row r="429">
      <x:c r="F429" s="120"/>
      <x:c r="H429" s="120"/>
      <x:c r="I429" s="120"/>
    </x:row>
    <x:row r="430">
      <x:c r="F430" s="120"/>
      <x:c r="H430" s="120"/>
      <x:c r="I430" s="120"/>
    </x:row>
    <x:row r="431">
      <x:c r="F431" s="120"/>
      <x:c r="H431" s="120"/>
      <x:c r="I431" s="120"/>
    </x:row>
    <x:row r="432">
      <x:c r="F432" s="120"/>
      <x:c r="H432" s="120"/>
      <x:c r="I432" s="120"/>
    </x:row>
    <x:row r="433">
      <x:c r="F433" s="120"/>
      <x:c r="H433" s="120"/>
      <x:c r="I433" s="120"/>
    </x:row>
    <x:row r="434">
      <x:c r="F434" s="120"/>
      <x:c r="H434" s="120"/>
      <x:c r="I434" s="120"/>
    </x:row>
    <x:row r="435">
      <x:c r="F435" s="120"/>
      <x:c r="H435" s="120"/>
      <x:c r="I435" s="120"/>
    </x:row>
    <x:row r="436">
      <x:c r="F436" s="120"/>
      <x:c r="H436" s="120"/>
      <x:c r="I436" s="120"/>
    </x:row>
    <x:row r="437">
      <x:c r="F437" s="120"/>
      <x:c r="H437" s="120"/>
      <x:c r="I437" s="120"/>
    </x:row>
    <x:row r="438">
      <x:c r="F438" s="120"/>
      <x:c r="H438" s="120"/>
      <x:c r="I438" s="120"/>
    </x:row>
    <x:row r="439">
      <x:c r="F439" s="120"/>
      <x:c r="H439" s="120"/>
      <x:c r="I439" s="120"/>
    </x:row>
    <x:row r="440">
      <x:c r="F440" s="120"/>
      <x:c r="H440" s="120"/>
      <x:c r="I440" s="120"/>
    </x:row>
    <x:row r="441">
      <x:c r="F441" s="120"/>
      <x:c r="H441" s="120"/>
      <x:c r="I441" s="120"/>
    </x:row>
    <x:row r="442">
      <x:c r="F442" s="120"/>
      <x:c r="H442" s="120"/>
      <x:c r="I442" s="120"/>
    </x:row>
    <x:row r="443">
      <x:c r="F443" s="120"/>
      <x:c r="H443" s="120"/>
      <x:c r="I443" s="120"/>
    </x:row>
    <x:row r="444">
      <x:c r="F444" s="120"/>
      <x:c r="H444" s="120"/>
      <x:c r="I444" s="120"/>
    </x:row>
    <x:row r="445">
      <x:c r="F445" s="120"/>
      <x:c r="H445" s="120"/>
      <x:c r="I445" s="120"/>
    </x:row>
    <x:row r="446">
      <x:c r="F446" s="120"/>
      <x:c r="H446" s="120"/>
      <x:c r="I446" s="120"/>
    </x:row>
    <x:row r="447">
      <x:c r="F447" s="120"/>
      <x:c r="H447" s="120"/>
      <x:c r="I447" s="120"/>
    </x:row>
    <x:row r="448">
      <x:c r="F448" s="120"/>
      <x:c r="H448" s="120"/>
      <x:c r="I448" s="120"/>
    </x:row>
    <x:row r="449">
      <x:c r="F449" s="120"/>
      <x:c r="H449" s="120"/>
      <x:c r="I449" s="120"/>
    </x:row>
    <x:row r="450">
      <x:c r="F450" s="120"/>
      <x:c r="H450" s="120"/>
      <x:c r="I450" s="120"/>
    </x:row>
    <x:row r="451">
      <x:c r="F451" s="120"/>
      <x:c r="H451" s="120"/>
      <x:c r="I451" s="120"/>
    </x:row>
    <x:row r="452">
      <x:c r="F452" s="120"/>
      <x:c r="H452" s="120"/>
      <x:c r="I452" s="120"/>
    </x:row>
    <x:row r="453">
      <x:c r="F453" s="120"/>
      <x:c r="H453" s="120"/>
      <x:c r="I453" s="120"/>
    </x:row>
    <x:row r="454">
      <x:c r="F454" s="120"/>
      <x:c r="H454" s="120"/>
      <x:c r="I454" s="120"/>
    </x:row>
    <x:row r="455">
      <x:c r="F455" s="120"/>
      <x:c r="H455" s="120"/>
      <x:c r="I455" s="120"/>
    </x:row>
    <x:row r="456">
      <x:c r="F456" s="120"/>
      <x:c r="H456" s="120"/>
      <x:c r="I456" s="120"/>
    </x:row>
    <x:row r="457">
      <x:c r="F457" s="120"/>
      <x:c r="H457" s="120"/>
      <x:c r="I457" s="120"/>
    </x:row>
    <x:row r="458">
      <x:c r="F458" s="120"/>
      <x:c r="H458" s="120"/>
      <x:c r="I458" s="120"/>
    </x:row>
    <x:row r="459">
      <x:c r="F459" s="120"/>
      <x:c r="H459" s="120"/>
      <x:c r="I459" s="120"/>
    </x:row>
    <x:row r="460">
      <x:c r="F460" s="120"/>
      <x:c r="H460" s="120"/>
      <x:c r="I460" s="120"/>
    </x:row>
    <x:row r="461">
      <x:c r="F461" s="120"/>
      <x:c r="H461" s="120"/>
      <x:c r="I461" s="120"/>
    </x:row>
    <x:row r="462">
      <x:c r="F462" s="120"/>
      <x:c r="H462" s="120"/>
      <x:c r="I462" s="120"/>
    </x:row>
    <x:row r="463">
      <x:c r="F463" s="120"/>
      <x:c r="H463" s="120"/>
      <x:c r="I463" s="120"/>
    </x:row>
    <x:row r="464">
      <x:c r="F464" s="120"/>
      <x:c r="H464" s="120"/>
      <x:c r="I464" s="120"/>
    </x:row>
    <x:row r="465">
      <x:c r="F465" s="120"/>
      <x:c r="H465" s="120"/>
      <x:c r="I465" s="120"/>
    </x:row>
    <x:row r="466">
      <x:c r="F466" s="120"/>
      <x:c r="H466" s="120"/>
      <x:c r="I466" s="120"/>
    </x:row>
    <x:row r="467">
      <x:c r="F467" s="120"/>
      <x:c r="H467" s="120"/>
      <x:c r="I467" s="120"/>
    </x:row>
    <x:row r="468">
      <x:c r="F468" s="120"/>
      <x:c r="H468" s="120"/>
      <x:c r="I468" s="120"/>
    </x:row>
    <x:row r="469">
      <x:c r="F469" s="120"/>
      <x:c r="H469" s="120"/>
      <x:c r="I469" s="120"/>
    </x:row>
    <x:row r="470">
      <x:c r="F470" s="120"/>
      <x:c r="H470" s="120"/>
      <x:c r="I470" s="120"/>
    </x:row>
    <x:row r="471">
      <x:c r="F471" s="120"/>
      <x:c r="H471" s="120"/>
      <x:c r="I471" s="120"/>
    </x:row>
    <x:row r="472">
      <x:c r="F472" s="120"/>
      <x:c r="H472" s="120"/>
      <x:c r="I472" s="120"/>
    </x:row>
    <x:row r="473">
      <x:c r="F473" s="120"/>
      <x:c r="H473" s="120"/>
      <x:c r="I473" s="120"/>
    </x:row>
    <x:row r="474">
      <x:c r="F474" s="120"/>
      <x:c r="H474" s="120"/>
      <x:c r="I474" s="120"/>
    </x:row>
    <x:row r="475">
      <x:c r="F475" s="120"/>
      <x:c r="H475" s="120"/>
      <x:c r="I475" s="120"/>
    </x:row>
    <x:row r="476">
      <x:c r="F476" s="120"/>
      <x:c r="H476" s="120"/>
      <x:c r="I476" s="120"/>
    </x:row>
    <x:row r="477">
      <x:c r="F477" s="120"/>
      <x:c r="H477" s="120"/>
      <x:c r="I477" s="120"/>
    </x:row>
    <x:row r="478">
      <x:c r="F478" s="120"/>
      <x:c r="H478" s="120"/>
      <x:c r="I478" s="120"/>
    </x:row>
    <x:row r="479">
      <x:c r="F479" s="120"/>
      <x:c r="H479" s="120"/>
      <x:c r="I479" s="120"/>
    </x:row>
    <x:row r="480">
      <x:c r="F480" s="120"/>
      <x:c r="H480" s="120"/>
      <x:c r="I480" s="120"/>
    </x:row>
    <x:row r="481">
      <x:c r="F481" s="120"/>
      <x:c r="H481" s="120"/>
      <x:c r="I481" s="120"/>
    </x:row>
    <x:row r="482">
      <x:c r="F482" s="120"/>
      <x:c r="H482" s="120"/>
      <x:c r="I482" s="120"/>
    </x:row>
    <x:row r="483">
      <x:c r="F483" s="120"/>
      <x:c r="H483" s="120"/>
      <x:c r="I483" s="120"/>
    </x:row>
    <x:row r="484">
      <x:c r="F484" s="120"/>
      <x:c r="H484" s="120"/>
      <x:c r="I484" s="120"/>
    </x:row>
    <x:row r="485">
      <x:c r="F485" s="120"/>
      <x:c r="H485" s="120"/>
      <x:c r="I485" s="120"/>
    </x:row>
    <x:row r="486">
      <x:c r="F486" s="120"/>
      <x:c r="H486" s="120"/>
      <x:c r="I486" s="120"/>
    </x:row>
    <x:row r="487">
      <x:c r="F487" s="120"/>
      <x:c r="H487" s="120"/>
      <x:c r="I487" s="120"/>
    </x:row>
    <x:row r="488">
      <x:c r="F488" s="120"/>
      <x:c r="H488" s="120"/>
      <x:c r="I488" s="120"/>
    </x:row>
    <x:row r="489">
      <x:c r="F489" s="120"/>
      <x:c r="H489" s="120"/>
      <x:c r="I489" s="120"/>
    </x:row>
    <x:row r="490">
      <x:c r="F490" s="120"/>
      <x:c r="H490" s="120"/>
      <x:c r="I490" s="120"/>
    </x:row>
    <x:row r="491">
      <x:c r="F491" s="120"/>
      <x:c r="H491" s="120"/>
      <x:c r="I491" s="120"/>
    </x:row>
    <x:row r="492">
      <x:c r="F492" s="120"/>
      <x:c r="H492" s="120"/>
      <x:c r="I492" s="120"/>
    </x:row>
    <x:row r="493">
      <x:c r="F493" s="120"/>
      <x:c r="H493" s="120"/>
      <x:c r="I493" s="120"/>
    </x:row>
    <x:row r="494">
      <x:c r="F494" s="120"/>
      <x:c r="H494" s="120"/>
      <x:c r="I494" s="120"/>
    </x:row>
    <x:row r="495">
      <x:c r="F495" s="120"/>
      <x:c r="H495" s="120"/>
      <x:c r="I495" s="120"/>
    </x:row>
    <x:row r="496">
      <x:c r="F496" s="120"/>
      <x:c r="H496" s="120"/>
      <x:c r="I496" s="120"/>
    </x:row>
    <x:row r="497">
      <x:c r="F497" s="120"/>
      <x:c r="H497" s="120"/>
      <x:c r="I497" s="120"/>
    </x:row>
    <x:row r="498">
      <x:c r="F498" s="120"/>
      <x:c r="H498" s="120"/>
      <x:c r="I498" s="120"/>
    </x:row>
    <x:row r="499">
      <x:c r="F499" s="120"/>
      <x:c r="H499" s="120"/>
      <x:c r="I499" s="120"/>
    </x:row>
    <x:row r="500">
      <x:c r="F500" s="120"/>
      <x:c r="H500" s="120"/>
      <x:c r="I500" s="120"/>
    </x:row>
    <x:row r="501">
      <x:c r="F501" s="120"/>
      <x:c r="H501" s="120"/>
      <x:c r="I501" s="120"/>
    </x:row>
    <x:row r="502">
      <x:c r="F502" s="120"/>
      <x:c r="H502" s="120"/>
      <x:c r="I502" s="120"/>
    </x:row>
    <x:row r="503">
      <x:c r="F503" s="120"/>
      <x:c r="H503" s="120"/>
      <x:c r="I503" s="120"/>
    </x:row>
    <x:row r="504">
      <x:c r="F504" s="120"/>
      <x:c r="H504" s="120"/>
      <x:c r="I504" s="120"/>
    </x:row>
    <x:row r="505">
      <x:c r="F505" s="120"/>
      <x:c r="H505" s="120"/>
      <x:c r="I505" s="120"/>
    </x:row>
    <x:row r="506">
      <x:c r="F506" s="120"/>
      <x:c r="H506" s="120"/>
      <x:c r="I506" s="120"/>
    </x:row>
    <x:row r="507">
      <x:c r="F507" s="120"/>
      <x:c r="H507" s="120"/>
      <x:c r="I507" s="120"/>
    </x:row>
    <x:row r="508">
      <x:c r="F508" s="120"/>
      <x:c r="H508" s="120"/>
      <x:c r="I508" s="120"/>
    </x:row>
    <x:row r="509">
      <x:c r="F509" s="120"/>
      <x:c r="H509" s="120"/>
      <x:c r="I509" s="120"/>
    </x:row>
    <x:row r="510">
      <x:c r="F510" s="120"/>
      <x:c r="H510" s="120"/>
      <x:c r="I510" s="120"/>
    </x:row>
    <x:row r="511">
      <x:c r="F511" s="120"/>
      <x:c r="H511" s="120"/>
      <x:c r="I511" s="120"/>
    </x:row>
    <x:row r="512">
      <x:c r="F512" s="120"/>
      <x:c r="H512" s="120"/>
      <x:c r="I512" s="120"/>
    </x:row>
    <x:row r="513">
      <x:c r="F513" s="120"/>
      <x:c r="H513" s="120"/>
      <x:c r="I513" s="120"/>
    </x:row>
    <x:row r="514">
      <x:c r="F514" s="120"/>
      <x:c r="H514" s="120"/>
      <x:c r="I514" s="120"/>
    </x:row>
    <x:row r="515">
      <x:c r="F515" s="120"/>
      <x:c r="H515" s="120"/>
      <x:c r="I515" s="120"/>
    </x:row>
    <x:row r="516">
      <x:c r="F516" s="120"/>
      <x:c r="H516" s="120"/>
      <x:c r="I516" s="120"/>
    </x:row>
    <x:row r="517">
      <x:c r="F517" s="120"/>
      <x:c r="H517" s="120"/>
      <x:c r="I517" s="120"/>
    </x:row>
    <x:row r="518">
      <x:c r="F518" s="120"/>
      <x:c r="H518" s="120"/>
      <x:c r="I518" s="120"/>
    </x:row>
    <x:row r="519">
      <x:c r="F519" s="120"/>
      <x:c r="H519" s="120"/>
      <x:c r="I519" s="120"/>
    </x:row>
    <x:row r="520">
      <x:c r="F520" s="120"/>
      <x:c r="H520" s="120"/>
      <x:c r="I520" s="120"/>
    </x:row>
    <x:row r="521">
      <x:c r="F521" s="120"/>
      <x:c r="H521" s="120"/>
      <x:c r="I521" s="120"/>
    </x:row>
    <x:row r="522">
      <x:c r="F522" s="120"/>
      <x:c r="H522" s="120"/>
      <x:c r="I522" s="120"/>
    </x:row>
    <x:row r="523">
      <x:c r="F523" s="120"/>
      <x:c r="H523" s="120"/>
      <x:c r="I523" s="120"/>
    </x:row>
    <x:row r="524">
      <x:c r="F524" s="120"/>
      <x:c r="H524" s="120"/>
      <x:c r="I524" s="120"/>
    </x:row>
    <x:row r="525">
      <x:c r="F525" s="120"/>
      <x:c r="H525" s="120"/>
      <x:c r="I525" s="120"/>
    </x:row>
    <x:row r="526">
      <x:c r="F526" s="120"/>
      <x:c r="H526" s="120"/>
      <x:c r="I526" s="120"/>
    </x:row>
    <x:row r="527">
      <x:c r="F527" s="120"/>
      <x:c r="H527" s="120"/>
      <x:c r="I527" s="120"/>
    </x:row>
    <x:row r="528">
      <x:c r="F528" s="120"/>
      <x:c r="H528" s="120"/>
      <x:c r="I528" s="120"/>
    </x:row>
    <x:row r="529">
      <x:c r="F529" s="120"/>
      <x:c r="H529" s="120"/>
      <x:c r="I529" s="120"/>
    </x:row>
    <x:row r="530">
      <x:c r="F530" s="120"/>
      <x:c r="H530" s="120"/>
      <x:c r="I530" s="120"/>
    </x:row>
    <x:row r="531">
      <x:c r="F531" s="120"/>
      <x:c r="H531" s="120"/>
      <x:c r="I531" s="120"/>
    </x:row>
    <x:row r="532">
      <x:c r="F532" s="120"/>
      <x:c r="H532" s="120"/>
      <x:c r="I532" s="120"/>
    </x:row>
    <x:row r="533">
      <x:c r="F533" s="120"/>
      <x:c r="H533" s="120"/>
      <x:c r="I533" s="120"/>
    </x:row>
    <x:row r="534">
      <x:c r="F534" s="120"/>
      <x:c r="H534" s="120"/>
      <x:c r="I534" s="120"/>
    </x:row>
    <x:row r="535">
      <x:c r="F535" s="120"/>
      <x:c r="H535" s="120"/>
      <x:c r="I535" s="120"/>
    </x:row>
    <x:row r="536">
      <x:c r="F536" s="120"/>
      <x:c r="H536" s="120"/>
      <x:c r="I536" s="120"/>
    </x:row>
    <x:row r="537">
      <x:c r="F537" s="120"/>
      <x:c r="H537" s="120"/>
      <x:c r="I537" s="120"/>
    </x:row>
    <x:row r="538">
      <x:c r="F538" s="120"/>
      <x:c r="H538" s="120"/>
      <x:c r="I538" s="120"/>
    </x:row>
    <x:row r="539">
      <x:c r="F539" s="120"/>
      <x:c r="H539" s="120"/>
      <x:c r="I539" s="120"/>
    </x:row>
    <x:row r="540">
      <x:c r="F540" s="120"/>
      <x:c r="H540" s="120"/>
      <x:c r="I540" s="120"/>
    </x:row>
    <x:row r="541">
      <x:c r="F541" s="120"/>
      <x:c r="H541" s="120"/>
      <x:c r="I541" s="120"/>
    </x:row>
    <x:row r="542">
      <x:c r="F542" s="120"/>
      <x:c r="H542" s="120"/>
      <x:c r="I542" s="120"/>
    </x:row>
    <x:row r="543">
      <x:c r="F543" s="120"/>
      <x:c r="H543" s="120"/>
      <x:c r="I543" s="120"/>
    </x:row>
    <x:row r="544">
      <x:c r="F544" s="120"/>
      <x:c r="H544" s="120"/>
      <x:c r="I544" s="120"/>
    </x:row>
    <x:row r="545">
      <x:c r="F545" s="120"/>
      <x:c r="H545" s="120"/>
      <x:c r="I545" s="120"/>
    </x:row>
    <x:row r="546">
      <x:c r="F546" s="120"/>
      <x:c r="H546" s="120"/>
      <x:c r="I546" s="120"/>
    </x:row>
    <x:row r="547">
      <x:c r="F547" s="120"/>
      <x:c r="H547" s="120"/>
      <x:c r="I547" s="120"/>
    </x:row>
    <x:row r="548">
      <x:c r="F548" s="120"/>
      <x:c r="H548" s="120"/>
      <x:c r="I548" s="120"/>
    </x:row>
    <x:row r="549">
      <x:c r="F549" s="120"/>
      <x:c r="H549" s="120"/>
      <x:c r="I549" s="120"/>
    </x:row>
    <x:row r="550">
      <x:c r="F550" s="120"/>
      <x:c r="H550" s="120"/>
      <x:c r="I550" s="120"/>
    </x:row>
    <x:row r="551">
      <x:c r="F551" s="120"/>
      <x:c r="H551" s="120"/>
      <x:c r="I551" s="120"/>
    </x:row>
    <x:row r="552">
      <x:c r="F552" s="120"/>
      <x:c r="H552" s="120"/>
      <x:c r="I552" s="120"/>
    </x:row>
    <x:row r="553">
      <x:c r="F553" s="120"/>
      <x:c r="H553" s="120"/>
      <x:c r="I553" s="120"/>
    </x:row>
    <x:row r="554">
      <x:c r="F554" s="120"/>
      <x:c r="H554" s="120"/>
      <x:c r="I554" s="120"/>
    </x:row>
    <x:row r="555">
      <x:c r="F555" s="120"/>
      <x:c r="H555" s="120"/>
      <x:c r="I555" s="120"/>
    </x:row>
    <x:row r="556">
      <x:c r="F556" s="120"/>
      <x:c r="H556" s="120"/>
      <x:c r="I556" s="120"/>
    </x:row>
    <x:row r="557">
      <x:c r="F557" s="120"/>
      <x:c r="H557" s="120"/>
      <x:c r="I557" s="120"/>
    </x:row>
    <x:row r="558">
      <x:c r="F558" s="120"/>
      <x:c r="H558" s="120"/>
      <x:c r="I558" s="120"/>
    </x:row>
    <x:row r="559">
      <x:c r="F559" s="120"/>
      <x:c r="H559" s="120"/>
      <x:c r="I559" s="120"/>
    </x:row>
    <x:row r="560">
      <x:c r="F560" s="120"/>
      <x:c r="H560" s="120"/>
      <x:c r="I560" s="120"/>
    </x:row>
    <x:row r="561">
      <x:c r="F561" s="120"/>
      <x:c r="H561" s="120"/>
      <x:c r="I561" s="120"/>
    </x:row>
    <x:row r="562">
      <x:c r="F562" s="120"/>
      <x:c r="H562" s="120"/>
      <x:c r="I562" s="120"/>
    </x:row>
    <x:row r="563">
      <x:c r="F563" s="120"/>
      <x:c r="H563" s="120"/>
      <x:c r="I563" s="120"/>
    </x:row>
    <x:row r="564">
      <x:c r="F564" s="120"/>
      <x:c r="H564" s="120"/>
      <x:c r="I564" s="120"/>
    </x:row>
    <x:row r="565">
      <x:c r="F565" s="120"/>
      <x:c r="H565" s="120"/>
      <x:c r="I565" s="120"/>
    </x:row>
    <x:row r="566">
      <x:c r="F566" s="120"/>
      <x:c r="H566" s="120"/>
      <x:c r="I566" s="120"/>
    </x:row>
    <x:row r="567">
      <x:c r="F567" s="120"/>
      <x:c r="H567" s="120"/>
      <x:c r="I567" s="120"/>
    </x:row>
    <x:row r="568">
      <x:c r="F568" s="120"/>
      <x:c r="H568" s="120"/>
      <x:c r="I568" s="120"/>
    </x:row>
    <x:row r="569">
      <x:c r="F569" s="120"/>
      <x:c r="H569" s="120"/>
      <x:c r="I569" s="120"/>
    </x:row>
    <x:row r="570">
      <x:c r="F570" s="120"/>
      <x:c r="H570" s="120"/>
      <x:c r="I570" s="120"/>
    </x:row>
    <x:row r="571">
      <x:c r="F571" s="120"/>
      <x:c r="H571" s="120"/>
      <x:c r="I571" s="120"/>
    </x:row>
    <x:row r="572">
      <x:c r="F572" s="120"/>
      <x:c r="H572" s="120"/>
      <x:c r="I572" s="120"/>
    </x:row>
    <x:row r="573">
      <x:c r="F573" s="120"/>
      <x:c r="H573" s="120"/>
      <x:c r="I573" s="120"/>
    </x:row>
    <x:row r="574">
      <x:c r="F574" s="120"/>
      <x:c r="H574" s="120"/>
      <x:c r="I574" s="120"/>
    </x:row>
    <x:row r="575">
      <x:c r="F575" s="120"/>
      <x:c r="H575" s="120"/>
      <x:c r="I575" s="120"/>
    </x:row>
    <x:row r="576">
      <x:c r="F576" s="120"/>
      <x:c r="H576" s="120"/>
      <x:c r="I576" s="120"/>
    </x:row>
    <x:row r="577">
      <x:c r="F577" s="120"/>
      <x:c r="H577" s="120"/>
      <x:c r="I577" s="120"/>
    </x:row>
    <x:row r="578">
      <x:c r="F578" s="120"/>
      <x:c r="H578" s="120"/>
      <x:c r="I578" s="120"/>
    </x:row>
    <x:row r="579">
      <x:c r="F579" s="120"/>
      <x:c r="H579" s="120"/>
      <x:c r="I579" s="120"/>
    </x:row>
    <x:row r="580">
      <x:c r="F580" s="120"/>
      <x:c r="H580" s="120"/>
      <x:c r="I580" s="120"/>
    </x:row>
    <x:row r="581">
      <x:c r="F581" s="120"/>
      <x:c r="H581" s="120"/>
      <x:c r="I581" s="120"/>
    </x:row>
    <x:row r="582">
      <x:c r="F582" s="120"/>
      <x:c r="H582" s="120"/>
      <x:c r="I582" s="120"/>
    </x:row>
    <x:row r="583">
      <x:c r="F583" s="120"/>
      <x:c r="H583" s="120"/>
      <x:c r="I583" s="120"/>
    </x:row>
    <x:row r="584">
      <x:c r="F584" s="120"/>
      <x:c r="H584" s="120"/>
      <x:c r="I584" s="120"/>
    </x:row>
    <x:row r="585">
      <x:c r="F585" s="120"/>
      <x:c r="H585" s="120"/>
      <x:c r="I585" s="120"/>
    </x:row>
    <x:row r="586">
      <x:c r="F586" s="120"/>
      <x:c r="H586" s="120"/>
      <x:c r="I586" s="120"/>
    </x:row>
    <x:row r="587">
      <x:c r="F587" s="120"/>
      <x:c r="H587" s="120"/>
      <x:c r="I587" s="120"/>
    </x:row>
    <x:row r="588">
      <x:c r="F588" s="120"/>
      <x:c r="H588" s="120"/>
      <x:c r="I588" s="120"/>
    </x:row>
    <x:row r="589">
      <x:c r="F589" s="120"/>
      <x:c r="H589" s="120"/>
      <x:c r="I589" s="120"/>
    </x:row>
    <x:row r="590">
      <x:c r="F590" s="120"/>
      <x:c r="H590" s="120"/>
      <x:c r="I590" s="120"/>
    </x:row>
    <x:row r="591">
      <x:c r="F591" s="120"/>
      <x:c r="H591" s="120"/>
      <x:c r="I591" s="120"/>
    </x:row>
    <x:row r="592">
      <x:c r="F592" s="120"/>
      <x:c r="H592" s="120"/>
      <x:c r="I592" s="120"/>
    </x:row>
    <x:row r="593">
      <x:c r="F593" s="120"/>
      <x:c r="H593" s="120"/>
      <x:c r="I593" s="120"/>
    </x:row>
    <x:row r="594">
      <x:c r="F594" s="120"/>
      <x:c r="H594" s="120"/>
      <x:c r="I594" s="120"/>
    </x:row>
    <x:row r="595">
      <x:c r="F595" s="120"/>
      <x:c r="H595" s="120"/>
      <x:c r="I595" s="120"/>
    </x:row>
    <x:row r="596">
      <x:c r="F596" s="120"/>
      <x:c r="H596" s="120"/>
      <x:c r="I596" s="120"/>
    </x:row>
    <x:row r="597">
      <x:c r="F597" s="120"/>
      <x:c r="H597" s="120"/>
      <x:c r="I597" s="120"/>
    </x:row>
    <x:row r="598">
      <x:c r="F598" s="120"/>
      <x:c r="H598" s="120"/>
      <x:c r="I598" s="120"/>
    </x:row>
    <x:row r="599">
      <x:c r="F599" s="120"/>
      <x:c r="H599" s="120"/>
      <x:c r="I599" s="120"/>
    </x:row>
    <x:row r="600">
      <x:c r="F600" s="120"/>
      <x:c r="H600" s="120"/>
      <x:c r="I600" s="120"/>
    </x:row>
    <x:row r="601">
      <x:c r="F601" s="120"/>
      <x:c r="H601" s="120"/>
      <x:c r="I601" s="120"/>
    </x:row>
    <x:row r="602">
      <x:c r="F602" s="120"/>
      <x:c r="H602" s="120"/>
      <x:c r="I602" s="120"/>
    </x:row>
    <x:row r="603">
      <x:c r="F603" s="120"/>
      <x:c r="H603" s="120"/>
      <x:c r="I603" s="120"/>
    </x:row>
    <x:row r="604">
      <x:c r="F604" s="120"/>
      <x:c r="H604" s="120"/>
      <x:c r="I604" s="120"/>
    </x:row>
    <x:row r="605">
      <x:c r="F605" s="120"/>
      <x:c r="H605" s="120"/>
      <x:c r="I605" s="120"/>
    </x:row>
    <x:row r="606">
      <x:c r="F606" s="120"/>
      <x:c r="H606" s="120"/>
      <x:c r="I606" s="120"/>
    </x:row>
    <x:row r="607">
      <x:c r="F607" s="120"/>
      <x:c r="H607" s="120"/>
      <x:c r="I607" s="120"/>
    </x:row>
    <x:row r="608">
      <x:c r="F608" s="120"/>
      <x:c r="H608" s="120"/>
      <x:c r="I608" s="120"/>
    </x:row>
    <x:row r="609">
      <x:c r="F609" s="120"/>
      <x:c r="H609" s="120"/>
      <x:c r="I609" s="120"/>
    </x:row>
    <x:row r="610">
      <x:c r="F610" s="120"/>
      <x:c r="H610" s="120"/>
      <x:c r="I610" s="120"/>
    </x:row>
    <x:row r="611">
      <x:c r="F611" s="120"/>
      <x:c r="H611" s="120"/>
      <x:c r="I611" s="120"/>
    </x:row>
    <x:row r="612">
      <x:c r="F612" s="120"/>
      <x:c r="H612" s="120"/>
      <x:c r="I612" s="120"/>
    </x:row>
    <x:row r="613">
      <x:c r="F613" s="120"/>
      <x:c r="H613" s="120"/>
      <x:c r="I613" s="120"/>
    </x:row>
    <x:row r="614">
      <x:c r="F614" s="120"/>
      <x:c r="H614" s="120"/>
      <x:c r="I614" s="120"/>
    </x:row>
    <x:row r="615">
      <x:c r="F615" s="120"/>
      <x:c r="H615" s="120"/>
      <x:c r="I615" s="120"/>
    </x:row>
    <x:row r="616">
      <x:c r="F616" s="120"/>
      <x:c r="H616" s="120"/>
      <x:c r="I616" s="120"/>
    </x:row>
    <x:row r="617">
      <x:c r="F617" s="120"/>
      <x:c r="H617" s="120"/>
      <x:c r="I617" s="120"/>
    </x:row>
    <x:row r="618">
      <x:c r="F618" s="120"/>
      <x:c r="H618" s="120"/>
      <x:c r="I618" s="120"/>
    </x:row>
    <x:row r="619">
      <x:c r="F619" s="120"/>
      <x:c r="H619" s="120"/>
      <x:c r="I619" s="120"/>
    </x:row>
    <x:row r="620">
      <x:c r="F620" s="120"/>
      <x:c r="H620" s="120"/>
      <x:c r="I620" s="120"/>
    </x:row>
    <x:row r="621">
      <x:c r="F621" s="120"/>
      <x:c r="H621" s="120"/>
      <x:c r="I621" s="120"/>
    </x:row>
    <x:row r="622">
      <x:c r="F622" s="120"/>
      <x:c r="H622" s="120"/>
      <x:c r="I622" s="120"/>
    </x:row>
    <x:row r="623">
      <x:c r="F623" s="120"/>
      <x:c r="H623" s="120"/>
      <x:c r="I623" s="120"/>
    </x:row>
    <x:row r="624">
      <x:c r="F624" s="120"/>
      <x:c r="H624" s="120"/>
      <x:c r="I624" s="120"/>
    </x:row>
    <x:row r="625">
      <x:c r="F625" s="120"/>
      <x:c r="H625" s="120"/>
      <x:c r="I625" s="120"/>
    </x:row>
    <x:row r="626">
      <x:c r="F626" s="120"/>
      <x:c r="H626" s="120"/>
      <x:c r="I626" s="120"/>
    </x:row>
    <x:row r="627">
      <x:c r="F627" s="120"/>
      <x:c r="H627" s="120"/>
      <x:c r="I627" s="120"/>
    </x:row>
    <x:row r="628">
      <x:c r="F628" s="120"/>
      <x:c r="H628" s="120"/>
      <x:c r="I628" s="120"/>
    </x:row>
    <x:row r="629">
      <x:c r="F629" s="120"/>
      <x:c r="H629" s="120"/>
      <x:c r="I629" s="120"/>
    </x:row>
    <x:row r="630">
      <x:c r="F630" s="120"/>
      <x:c r="H630" s="120"/>
      <x:c r="I630" s="120"/>
    </x:row>
    <x:row r="631">
      <x:c r="F631" s="120"/>
      <x:c r="H631" s="120"/>
      <x:c r="I631" s="120"/>
    </x:row>
    <x:row r="632">
      <x:c r="F632" s="120"/>
      <x:c r="H632" s="120"/>
      <x:c r="I632" s="120"/>
    </x:row>
    <x:row r="633">
      <x:c r="F633" s="120"/>
      <x:c r="H633" s="120"/>
      <x:c r="I633" s="120"/>
    </x:row>
    <x:row r="634">
      <x:c r="F634" s="120"/>
      <x:c r="H634" s="120"/>
      <x:c r="I634" s="120"/>
    </x:row>
    <x:row r="635">
      <x:c r="F635" s="120"/>
      <x:c r="H635" s="120"/>
      <x:c r="I635" s="120"/>
    </x:row>
    <x:row r="636">
      <x:c r="F636" s="120"/>
      <x:c r="H636" s="120"/>
      <x:c r="I636" s="120"/>
    </x:row>
    <x:row r="637">
      <x:c r="F637" s="120"/>
      <x:c r="H637" s="120"/>
      <x:c r="I637" s="120"/>
    </x:row>
    <x:row r="638">
      <x:c r="F638" s="120"/>
      <x:c r="H638" s="120"/>
      <x:c r="I638" s="120"/>
    </x:row>
    <x:row r="639">
      <x:c r="F639" s="120"/>
      <x:c r="H639" s="120"/>
      <x:c r="I639" s="120"/>
    </x:row>
    <x:row r="640">
      <x:c r="F640" s="120"/>
      <x:c r="H640" s="120"/>
      <x:c r="I640" s="120"/>
    </x:row>
    <x:row r="641">
      <x:c r="F641" s="120"/>
      <x:c r="H641" s="120"/>
      <x:c r="I641" s="120"/>
    </x:row>
    <x:row r="642">
      <x:c r="F642" s="120"/>
      <x:c r="H642" s="120"/>
      <x:c r="I642" s="120"/>
    </x:row>
    <x:row r="643">
      <x:c r="F643" s="120"/>
      <x:c r="H643" s="120"/>
      <x:c r="I643" s="120"/>
    </x:row>
    <x:row r="644">
      <x:c r="F644" s="120"/>
      <x:c r="H644" s="120"/>
      <x:c r="I644" s="120"/>
    </x:row>
    <x:row r="645">
      <x:c r="F645" s="120"/>
      <x:c r="H645" s="120"/>
      <x:c r="I645" s="120"/>
    </x:row>
    <x:row r="646">
      <x:c r="F646" s="120"/>
      <x:c r="H646" s="120"/>
      <x:c r="I646" s="120"/>
    </x:row>
    <x:row r="647">
      <x:c r="F647" s="120"/>
      <x:c r="H647" s="120"/>
      <x:c r="I647" s="120"/>
    </x:row>
    <x:row r="648">
      <x:c r="F648" s="120"/>
      <x:c r="H648" s="120"/>
      <x:c r="I648" s="120"/>
    </x:row>
    <x:row r="649">
      <x:c r="F649" s="120"/>
      <x:c r="H649" s="120"/>
      <x:c r="I649" s="120"/>
    </x:row>
    <x:row r="650">
      <x:c r="F650" s="120"/>
      <x:c r="H650" s="120"/>
      <x:c r="I650" s="120"/>
    </x:row>
    <x:row r="651">
      <x:c r="F651" s="120"/>
      <x:c r="H651" s="120"/>
      <x:c r="I651" s="120"/>
    </x:row>
    <x:row r="652">
      <x:c r="F652" s="120"/>
      <x:c r="H652" s="120"/>
      <x:c r="I652" s="120"/>
    </x:row>
    <x:row r="653">
      <x:c r="F653" s="120"/>
      <x:c r="H653" s="120"/>
      <x:c r="I653" s="120"/>
    </x:row>
    <x:row r="654">
      <x:c r="F654" s="120"/>
      <x:c r="H654" s="120"/>
      <x:c r="I654" s="120"/>
    </x:row>
    <x:row r="655">
      <x:c r="F655" s="120"/>
      <x:c r="H655" s="120"/>
      <x:c r="I655" s="120"/>
    </x:row>
    <x:row r="656">
      <x:c r="F656" s="120"/>
      <x:c r="H656" s="120"/>
      <x:c r="I656" s="120"/>
    </x:row>
    <x:row r="657">
      <x:c r="F657" s="120"/>
      <x:c r="H657" s="120"/>
      <x:c r="I657" s="120"/>
    </x:row>
    <x:row r="658">
      <x:c r="F658" s="120"/>
      <x:c r="H658" s="120"/>
      <x:c r="I658" s="120"/>
    </x:row>
    <x:row r="659">
      <x:c r="F659" s="120"/>
      <x:c r="H659" s="120"/>
      <x:c r="I659" s="120"/>
    </x:row>
    <x:row r="660">
      <x:c r="F660" s="120"/>
      <x:c r="H660" s="120"/>
      <x:c r="I660" s="120"/>
    </x:row>
    <x:row r="661">
      <x:c r="F661" s="120"/>
      <x:c r="H661" s="120"/>
      <x:c r="I661" s="120"/>
    </x:row>
    <x:row r="662">
      <x:c r="F662" s="120"/>
      <x:c r="H662" s="120"/>
      <x:c r="I662" s="120"/>
    </x:row>
    <x:row r="663">
      <x:c r="F663" s="120"/>
      <x:c r="H663" s="120"/>
      <x:c r="I663" s="120"/>
    </x:row>
    <x:row r="664">
      <x:c r="F664" s="120"/>
      <x:c r="H664" s="120"/>
      <x:c r="I664" s="120"/>
    </x:row>
    <x:row r="665">
      <x:c r="F665" s="120"/>
      <x:c r="H665" s="120"/>
      <x:c r="I665" s="120"/>
    </x:row>
    <x:row r="666">
      <x:c r="F666" s="120"/>
      <x:c r="H666" s="120"/>
      <x:c r="I666" s="120"/>
    </x:row>
    <x:row r="667">
      <x:c r="F667" s="120"/>
      <x:c r="H667" s="120"/>
      <x:c r="I667" s="120"/>
    </x:row>
    <x:row r="668">
      <x:c r="F668" s="120"/>
      <x:c r="H668" s="120"/>
      <x:c r="I668" s="120"/>
    </x:row>
    <x:row r="669">
      <x:c r="F669" s="120"/>
      <x:c r="H669" s="120"/>
      <x:c r="I669" s="120"/>
    </x:row>
    <x:row r="670">
      <x:c r="F670" s="120"/>
      <x:c r="H670" s="120"/>
      <x:c r="I670" s="120"/>
    </x:row>
    <x:row r="671">
      <x:c r="F671" s="120"/>
      <x:c r="H671" s="120"/>
      <x:c r="I671" s="120"/>
    </x:row>
    <x:row r="672">
      <x:c r="F672" s="120"/>
      <x:c r="H672" s="120"/>
      <x:c r="I672" s="120"/>
    </x:row>
    <x:row r="673">
      <x:c r="F673" s="120"/>
      <x:c r="H673" s="120"/>
      <x:c r="I673" s="120"/>
    </x:row>
    <x:row r="674">
      <x:c r="F674" s="120"/>
      <x:c r="H674" s="120"/>
      <x:c r="I674" s="120"/>
    </x:row>
    <x:row r="675">
      <x:c r="F675" s="120"/>
      <x:c r="H675" s="120"/>
      <x:c r="I675" s="120"/>
    </x:row>
    <x:row r="676">
      <x:c r="F676" s="120"/>
      <x:c r="H676" s="120"/>
      <x:c r="I676" s="120"/>
    </x:row>
    <x:row r="677">
      <x:c r="F677" s="120"/>
      <x:c r="H677" s="120"/>
      <x:c r="I677" s="120"/>
    </x:row>
    <x:row r="678">
      <x:c r="F678" s="120"/>
      <x:c r="H678" s="120"/>
      <x:c r="I678" s="120"/>
    </x:row>
    <x:row r="679">
      <x:c r="F679" s="120"/>
      <x:c r="H679" s="120"/>
      <x:c r="I679" s="120"/>
    </x:row>
    <x:row r="680">
      <x:c r="F680" s="120"/>
      <x:c r="H680" s="120"/>
      <x:c r="I680" s="120"/>
    </x:row>
    <x:row r="681">
      <x:c r="F681" s="120"/>
      <x:c r="H681" s="120"/>
      <x:c r="I681" s="120"/>
    </x:row>
    <x:row r="682">
      <x:c r="F682" s="120"/>
      <x:c r="H682" s="120"/>
      <x:c r="I682" s="120"/>
    </x:row>
    <x:row r="683">
      <x:c r="F683" s="120"/>
      <x:c r="H683" s="120"/>
      <x:c r="I683" s="120"/>
    </x:row>
    <x:row r="684">
      <x:c r="F684" s="120"/>
      <x:c r="H684" s="120"/>
      <x:c r="I684" s="120"/>
    </x:row>
    <x:row r="685">
      <x:c r="F685" s="120"/>
      <x:c r="H685" s="120"/>
      <x:c r="I685" s="120"/>
    </x:row>
    <x:row r="686">
      <x:c r="F686" s="120"/>
      <x:c r="H686" s="120"/>
      <x:c r="I686" s="120"/>
    </x:row>
    <x:row r="687">
      <x:c r="F687" s="120"/>
      <x:c r="H687" s="120"/>
      <x:c r="I687" s="120"/>
    </x:row>
    <x:row r="688">
      <x:c r="F688" s="120"/>
      <x:c r="H688" s="120"/>
      <x:c r="I688" s="120"/>
    </x:row>
    <x:row r="689">
      <x:c r="F689" s="120"/>
      <x:c r="H689" s="120"/>
      <x:c r="I689" s="120"/>
    </x:row>
    <x:row r="690">
      <x:c r="F690" s="120"/>
      <x:c r="H690" s="120"/>
      <x:c r="I690" s="120"/>
    </x:row>
    <x:row r="691">
      <x:c r="F691" s="120"/>
      <x:c r="H691" s="120"/>
      <x:c r="I691" s="120"/>
    </x:row>
    <x:row r="692">
      <x:c r="F692" s="120"/>
      <x:c r="H692" s="120"/>
      <x:c r="I692" s="120"/>
    </x:row>
    <x:row r="693">
      <x:c r="F693" s="120"/>
      <x:c r="H693" s="120"/>
      <x:c r="I693" s="120"/>
    </x:row>
    <x:row r="694">
      <x:c r="F694" s="120"/>
      <x:c r="H694" s="120"/>
      <x:c r="I694" s="120"/>
    </x:row>
    <x:row r="695">
      <x:c r="F695" s="120"/>
      <x:c r="H695" s="120"/>
      <x:c r="I695" s="120"/>
    </x:row>
    <x:row r="696">
      <x:c r="F696" s="120"/>
      <x:c r="H696" s="120"/>
      <x:c r="I696" s="120"/>
    </x:row>
    <x:row r="697">
      <x:c r="F697" s="120"/>
      <x:c r="H697" s="120"/>
      <x:c r="I697" s="120"/>
    </x:row>
    <x:row r="698">
      <x:c r="F698" s="120"/>
      <x:c r="H698" s="120"/>
      <x:c r="I698" s="120"/>
    </x:row>
    <x:row r="699">
      <x:c r="F699" s="120"/>
      <x:c r="H699" s="120"/>
      <x:c r="I699" s="120"/>
    </x:row>
    <x:row r="700">
      <x:c r="F700" s="120"/>
      <x:c r="H700" s="120"/>
      <x:c r="I700" s="120"/>
    </x:row>
    <x:row r="701">
      <x:c r="F701" s="120"/>
      <x:c r="H701" s="120"/>
      <x:c r="I701" s="120"/>
    </x:row>
    <x:row r="702">
      <x:c r="F702" s="120"/>
      <x:c r="H702" s="120"/>
      <x:c r="I702" s="120"/>
    </x:row>
    <x:row r="703">
      <x:c r="F703" s="120"/>
      <x:c r="H703" s="120"/>
      <x:c r="I703" s="120"/>
    </x:row>
    <x:row r="704">
      <x:c r="F704" s="120"/>
      <x:c r="H704" s="120"/>
      <x:c r="I704" s="120"/>
    </x:row>
    <x:row r="705">
      <x:c r="F705" s="120"/>
      <x:c r="H705" s="120"/>
      <x:c r="I705" s="120"/>
    </x:row>
    <x:row r="706">
      <x:c r="F706" s="120"/>
      <x:c r="H706" s="120"/>
      <x:c r="I706" s="120"/>
    </x:row>
    <x:row r="707">
      <x:c r="F707" s="120"/>
      <x:c r="H707" s="120"/>
      <x:c r="I707" s="120"/>
    </x:row>
    <x:row r="708">
      <x:c r="F708" s="120"/>
      <x:c r="H708" s="120"/>
      <x:c r="I708" s="120"/>
    </x:row>
    <x:row r="709">
      <x:c r="F709" s="120"/>
      <x:c r="H709" s="120"/>
      <x:c r="I709" s="120"/>
    </x:row>
    <x:row r="710">
      <x:c r="F710" s="120"/>
      <x:c r="H710" s="120"/>
      <x:c r="I710" s="120"/>
    </x:row>
    <x:row r="711">
      <x:c r="F711" s="120"/>
      <x:c r="H711" s="120"/>
      <x:c r="I711" s="120"/>
    </x:row>
    <x:row r="712">
      <x:c r="F712" s="120"/>
      <x:c r="H712" s="120"/>
      <x:c r="I712" s="120"/>
    </x:row>
    <x:row r="713">
      <x:c r="F713" s="120"/>
      <x:c r="H713" s="120"/>
      <x:c r="I713" s="120"/>
    </x:row>
    <x:row r="714">
      <x:c r="F714" s="120"/>
      <x:c r="H714" s="120"/>
      <x:c r="I714" s="120"/>
    </x:row>
    <x:row r="715">
      <x:c r="F715" s="120"/>
      <x:c r="H715" s="120"/>
      <x:c r="I715" s="120"/>
    </x:row>
    <x:row r="716">
      <x:c r="F716" s="120"/>
      <x:c r="H716" s="120"/>
      <x:c r="I716" s="120"/>
    </x:row>
    <x:row r="717">
      <x:c r="F717" s="120"/>
      <x:c r="H717" s="120"/>
      <x:c r="I717" s="120"/>
    </x:row>
    <x:row r="718">
      <x:c r="F718" s="120"/>
      <x:c r="H718" s="120"/>
      <x:c r="I718" s="120"/>
    </x:row>
    <x:row r="719">
      <x:c r="F719" s="120"/>
      <x:c r="H719" s="120"/>
      <x:c r="I719" s="120"/>
    </x:row>
    <x:row r="720">
      <x:c r="F720" s="120"/>
      <x:c r="H720" s="120"/>
      <x:c r="I720" s="120"/>
    </x:row>
    <x:row r="721">
      <x:c r="F721" s="120"/>
      <x:c r="H721" s="120"/>
      <x:c r="I721" s="120"/>
    </x:row>
    <x:row r="722">
      <x:c r="F722" s="120"/>
      <x:c r="H722" s="120"/>
      <x:c r="I722" s="120"/>
    </x:row>
    <x:row r="723">
      <x:c r="F723" s="120"/>
      <x:c r="H723" s="120"/>
      <x:c r="I723" s="120"/>
    </x:row>
    <x:row r="724">
      <x:c r="F724" s="120"/>
      <x:c r="H724" s="120"/>
      <x:c r="I724" s="120"/>
    </x:row>
    <x:row r="725">
      <x:c r="F725" s="120"/>
      <x:c r="H725" s="120"/>
      <x:c r="I725" s="120"/>
    </x:row>
    <x:row r="726">
      <x:c r="F726" s="120"/>
      <x:c r="H726" s="120"/>
      <x:c r="I726" s="120"/>
    </x:row>
    <x:row r="727">
      <x:c r="F727" s="120"/>
      <x:c r="H727" s="120"/>
      <x:c r="I727" s="120"/>
    </x:row>
    <x:row r="728">
      <x:c r="F728" s="120"/>
      <x:c r="H728" s="120"/>
      <x:c r="I728" s="120"/>
    </x:row>
    <x:row r="729">
      <x:c r="F729" s="120"/>
      <x:c r="H729" s="120"/>
      <x:c r="I729" s="120"/>
    </x:row>
    <x:row r="730">
      <x:c r="F730" s="120"/>
      <x:c r="H730" s="120"/>
      <x:c r="I730" s="120"/>
    </x:row>
    <x:row r="731">
      <x:c r="F731" s="120"/>
      <x:c r="H731" s="120"/>
      <x:c r="I731" s="120"/>
    </x:row>
    <x:row r="732">
      <x:c r="F732" s="120"/>
      <x:c r="H732" s="120"/>
      <x:c r="I732" s="120"/>
    </x:row>
    <x:row r="733">
      <x:c r="F733" s="120"/>
      <x:c r="H733" s="120"/>
      <x:c r="I733" s="120"/>
    </x:row>
    <x:row r="734">
      <x:c r="F734" s="120"/>
      <x:c r="H734" s="120"/>
      <x:c r="I734" s="120"/>
    </x:row>
    <x:row r="735">
      <x:c r="F735" s="120"/>
      <x:c r="H735" s="120"/>
      <x:c r="I735" s="120"/>
    </x:row>
    <x:row r="736">
      <x:c r="F736" s="120"/>
      <x:c r="H736" s="120"/>
      <x:c r="I736" s="120"/>
    </x:row>
    <x:row r="737">
      <x:c r="F737" s="120"/>
      <x:c r="H737" s="120"/>
      <x:c r="I737" s="120"/>
    </x:row>
    <x:row r="738">
      <x:c r="F738" s="120"/>
      <x:c r="H738" s="120"/>
      <x:c r="I738" s="120"/>
    </x:row>
    <x:row r="739">
      <x:c r="F739" s="120"/>
      <x:c r="H739" s="120"/>
      <x:c r="I739" s="120"/>
    </x:row>
    <x:row r="740">
      <x:c r="F740" s="120"/>
      <x:c r="H740" s="120"/>
      <x:c r="I740" s="120"/>
    </x:row>
    <x:row r="741">
      <x:c r="F741" s="120"/>
      <x:c r="H741" s="120"/>
      <x:c r="I741" s="120"/>
    </x:row>
    <x:row r="742">
      <x:c r="F742" s="120"/>
      <x:c r="H742" s="120"/>
      <x:c r="I742" s="120"/>
    </x:row>
    <x:row r="743">
      <x:c r="F743" s="120"/>
      <x:c r="H743" s="120"/>
      <x:c r="I743" s="120"/>
    </x:row>
    <x:row r="744">
      <x:c r="F744" s="120"/>
      <x:c r="H744" s="120"/>
      <x:c r="I744" s="120"/>
    </x:row>
    <x:row r="745">
      <x:c r="F745" s="120"/>
      <x:c r="H745" s="120"/>
      <x:c r="I745" s="120"/>
    </x:row>
    <x:row r="746">
      <x:c r="F746" s="120"/>
      <x:c r="H746" s="120"/>
      <x:c r="I746" s="120"/>
    </x:row>
    <x:row r="747">
      <x:c r="F747" s="120"/>
      <x:c r="H747" s="120"/>
      <x:c r="I747" s="120"/>
    </x:row>
    <x:row r="748">
      <x:c r="F748" s="120"/>
      <x:c r="H748" s="120"/>
      <x:c r="I748" s="120"/>
    </x:row>
    <x:row r="749">
      <x:c r="F749" s="120"/>
      <x:c r="H749" s="120"/>
      <x:c r="I749" s="120"/>
    </x:row>
    <x:row r="750">
      <x:c r="F750" s="120"/>
      <x:c r="H750" s="120"/>
      <x:c r="I750" s="120"/>
    </x:row>
    <x:row r="751">
      <x:c r="F751" s="120"/>
      <x:c r="H751" s="120"/>
      <x:c r="I751" s="120"/>
    </x:row>
    <x:row r="752">
      <x:c r="F752" s="120"/>
      <x:c r="H752" s="120"/>
      <x:c r="I752" s="120"/>
    </x:row>
    <x:row r="753">
      <x:c r="F753" s="120"/>
      <x:c r="H753" s="120"/>
      <x:c r="I753" s="120"/>
    </x:row>
    <x:row r="754">
      <x:c r="F754" s="120"/>
      <x:c r="H754" s="120"/>
      <x:c r="I754" s="120"/>
    </x:row>
    <x:row r="755">
      <x:c r="F755" s="120"/>
      <x:c r="H755" s="120"/>
      <x:c r="I755" s="120"/>
    </x:row>
    <x:row r="756">
      <x:c r="F756" s="120"/>
      <x:c r="H756" s="120"/>
      <x:c r="I756" s="120"/>
    </x:row>
    <x:row r="757">
      <x:c r="F757" s="120"/>
      <x:c r="H757" s="120"/>
      <x:c r="I757" s="120"/>
    </x:row>
    <x:row r="758">
      <x:c r="F758" s="120"/>
      <x:c r="H758" s="120"/>
      <x:c r="I758" s="120"/>
    </x:row>
    <x:row r="759">
      <x:c r="F759" s="120"/>
      <x:c r="H759" s="120"/>
      <x:c r="I759" s="120"/>
    </x:row>
    <x:row r="760">
      <x:c r="F760" s="120"/>
      <x:c r="H760" s="120"/>
      <x:c r="I760" s="120"/>
    </x:row>
    <x:row r="761">
      <x:c r="F761" s="120"/>
      <x:c r="H761" s="120"/>
      <x:c r="I761" s="120"/>
    </x:row>
    <x:row r="762">
      <x:c r="F762" s="120"/>
      <x:c r="H762" s="120"/>
      <x:c r="I762" s="120"/>
    </x:row>
    <x:row r="763">
      <x:c r="F763" s="120"/>
      <x:c r="H763" s="120"/>
      <x:c r="I763" s="120"/>
    </x:row>
    <x:row r="764">
      <x:c r="F764" s="120"/>
      <x:c r="H764" s="120"/>
      <x:c r="I764" s="120"/>
    </x:row>
    <x:row r="765">
      <x:c r="F765" s="120"/>
      <x:c r="H765" s="120"/>
      <x:c r="I765" s="120"/>
    </x:row>
    <x:row r="766">
      <x:c r="F766" s="120"/>
      <x:c r="H766" s="120"/>
      <x:c r="I766" s="120"/>
    </x:row>
    <x:row r="767">
      <x:c r="F767" s="120"/>
      <x:c r="H767" s="120"/>
      <x:c r="I767" s="120"/>
    </x:row>
    <x:row r="768">
      <x:c r="F768" s="120"/>
      <x:c r="H768" s="120"/>
      <x:c r="I768" s="120"/>
    </x:row>
    <x:row r="769">
      <x:c r="F769" s="120"/>
      <x:c r="H769" s="120"/>
      <x:c r="I769" s="120"/>
    </x:row>
    <x:row r="770">
      <x:c r="F770" s="120"/>
      <x:c r="H770" s="120"/>
      <x:c r="I770" s="120"/>
    </x:row>
    <x:row r="771">
      <x:c r="F771" s="120"/>
      <x:c r="H771" s="120"/>
      <x:c r="I771" s="120"/>
    </x:row>
    <x:row r="772">
      <x:c r="F772" s="120"/>
      <x:c r="H772" s="120"/>
      <x:c r="I772" s="120"/>
    </x:row>
    <x:row r="773">
      <x:c r="F773" s="120"/>
      <x:c r="H773" s="120"/>
      <x:c r="I773" s="120"/>
    </x:row>
    <x:row r="774">
      <x:c r="F774" s="120"/>
      <x:c r="H774" s="120"/>
      <x:c r="I774" s="120"/>
    </x:row>
    <x:row r="775">
      <x:c r="F775" s="120"/>
      <x:c r="H775" s="120"/>
      <x:c r="I775" s="120"/>
    </x:row>
    <x:row r="776">
      <x:c r="F776" s="120"/>
      <x:c r="H776" s="120"/>
      <x:c r="I776" s="120"/>
    </x:row>
    <x:row r="777">
      <x:c r="F777" s="120"/>
      <x:c r="H777" s="120"/>
      <x:c r="I777" s="120"/>
    </x:row>
    <x:row r="778">
      <x:c r="F778" s="120"/>
      <x:c r="H778" s="120"/>
      <x:c r="I778" s="120"/>
    </x:row>
    <x:row r="779">
      <x:c r="F779" s="120"/>
      <x:c r="H779" s="120"/>
      <x:c r="I779" s="120"/>
    </x:row>
    <x:row r="780">
      <x:c r="F780" s="120"/>
      <x:c r="H780" s="120"/>
      <x:c r="I780" s="120"/>
    </x:row>
    <x:row r="781">
      <x:c r="F781" s="120"/>
      <x:c r="H781" s="120"/>
      <x:c r="I781" s="120"/>
    </x:row>
    <x:row r="782">
      <x:c r="F782" s="120"/>
      <x:c r="H782" s="120"/>
      <x:c r="I782" s="120"/>
    </x:row>
    <x:row r="783">
      <x:c r="F783" s="120"/>
      <x:c r="H783" s="120"/>
      <x:c r="I783" s="120"/>
    </x:row>
    <x:row r="784">
      <x:c r="F784" s="120"/>
      <x:c r="H784" s="120"/>
      <x:c r="I784" s="120"/>
    </x:row>
    <x:row r="785">
      <x:c r="F785" s="120"/>
      <x:c r="H785" s="120"/>
      <x:c r="I785" s="120"/>
    </x:row>
    <x:row r="786">
      <x:c r="F786" s="120"/>
      <x:c r="H786" s="120"/>
      <x:c r="I786" s="120"/>
    </x:row>
    <x:row r="787">
      <x:c r="F787" s="120"/>
      <x:c r="H787" s="120"/>
      <x:c r="I787" s="120"/>
    </x:row>
    <x:row r="788">
      <x:c r="F788" s="120"/>
      <x:c r="H788" s="120"/>
      <x:c r="I788" s="120"/>
    </x:row>
    <x:row r="789">
      <x:c r="F789" s="120"/>
      <x:c r="H789" s="120"/>
      <x:c r="I789" s="120"/>
    </x:row>
    <x:row r="790">
      <x:c r="F790" s="120"/>
      <x:c r="H790" s="120"/>
      <x:c r="I790" s="120"/>
    </x:row>
    <x:row r="791">
      <x:c r="F791" s="120"/>
      <x:c r="H791" s="120"/>
      <x:c r="I791" s="120"/>
    </x:row>
    <x:row r="792">
      <x:c r="F792" s="120"/>
      <x:c r="H792" s="120"/>
      <x:c r="I792" s="120"/>
    </x:row>
    <x:row r="793">
      <x:c r="F793" s="120"/>
      <x:c r="H793" s="120"/>
      <x:c r="I793" s="120"/>
    </x:row>
    <x:row r="794">
      <x:c r="F794" s="120"/>
      <x:c r="H794" s="120"/>
      <x:c r="I794" s="120"/>
    </x:row>
    <x:row r="795">
      <x:c r="F795" s="120"/>
      <x:c r="H795" s="120"/>
      <x:c r="I795" s="120"/>
    </x:row>
    <x:row r="796">
      <x:c r="F796" s="120"/>
      <x:c r="H796" s="120"/>
      <x:c r="I796" s="120"/>
    </x:row>
    <x:row r="797">
      <x:c r="F797" s="120"/>
      <x:c r="H797" s="120"/>
      <x:c r="I797" s="120"/>
    </x:row>
    <x:row r="798">
      <x:c r="F798" s="120"/>
      <x:c r="H798" s="120"/>
      <x:c r="I798" s="120"/>
    </x:row>
    <x:row r="799">
      <x:c r="F799" s="120"/>
      <x:c r="H799" s="120"/>
      <x:c r="I799" s="120"/>
    </x:row>
    <x:row r="800">
      <x:c r="F800" s="120"/>
      <x:c r="H800" s="120"/>
      <x:c r="I800" s="120"/>
    </x:row>
    <x:row r="801">
      <x:c r="F801" s="120"/>
      <x:c r="H801" s="120"/>
      <x:c r="I801" s="120"/>
    </x:row>
    <x:row r="802">
      <x:c r="F802" s="120"/>
      <x:c r="H802" s="120"/>
      <x:c r="I802" s="120"/>
    </x:row>
    <x:row r="803">
      <x:c r="F803" s="120"/>
      <x:c r="H803" s="120"/>
      <x:c r="I803" s="120"/>
    </x:row>
    <x:row r="804">
      <x:c r="F804" s="120"/>
      <x:c r="H804" s="120"/>
      <x:c r="I804" s="120"/>
    </x:row>
    <x:row r="805">
      <x:c r="F805" s="120"/>
      <x:c r="H805" s="120"/>
      <x:c r="I805" s="120"/>
    </x:row>
    <x:row r="806">
      <x:c r="F806" s="120"/>
      <x:c r="H806" s="120"/>
      <x:c r="I806" s="120"/>
    </x:row>
    <x:row r="807">
      <x:c r="F807" s="120"/>
      <x:c r="H807" s="120"/>
      <x:c r="I807" s="120"/>
    </x:row>
    <x:row r="808">
      <x:c r="F808" s="120"/>
      <x:c r="H808" s="120"/>
      <x:c r="I808" s="120"/>
    </x:row>
    <x:row r="809">
      <x:c r="F809" s="120"/>
      <x:c r="H809" s="120"/>
      <x:c r="I809" s="120"/>
    </x:row>
    <x:row r="810">
      <x:c r="F810" s="120"/>
      <x:c r="H810" s="120"/>
      <x:c r="I810" s="120"/>
    </x:row>
    <x:row r="811">
      <x:c r="F811" s="120"/>
      <x:c r="H811" s="120"/>
      <x:c r="I811" s="120"/>
    </x:row>
    <x:row r="812">
      <x:c r="F812" s="120"/>
      <x:c r="H812" s="120"/>
      <x:c r="I812" s="120"/>
    </x:row>
    <x:row r="813">
      <x:c r="F813" s="120"/>
      <x:c r="H813" s="120"/>
      <x:c r="I813" s="120"/>
    </x:row>
    <x:row r="814">
      <x:c r="F814" s="120"/>
      <x:c r="H814" s="120"/>
      <x:c r="I814" s="120"/>
    </x:row>
    <x:row r="815">
      <x:c r="F815" s="120"/>
      <x:c r="H815" s="120"/>
      <x:c r="I815" s="120"/>
    </x:row>
    <x:row r="816">
      <x:c r="F816" s="120"/>
      <x:c r="H816" s="120"/>
      <x:c r="I816" s="120"/>
    </x:row>
    <x:row r="817">
      <x:c r="F817" s="120"/>
      <x:c r="H817" s="120"/>
      <x:c r="I817" s="120"/>
    </x:row>
    <x:row r="818">
      <x:c r="F818" s="120"/>
      <x:c r="H818" s="120"/>
      <x:c r="I818" s="120"/>
    </x:row>
    <x:row r="819">
      <x:c r="F819" s="120"/>
      <x:c r="H819" s="120"/>
      <x:c r="I819" s="120"/>
    </x:row>
    <x:row r="820">
      <x:c r="F820" s="120"/>
      <x:c r="H820" s="120"/>
      <x:c r="I820" s="120"/>
    </x:row>
    <x:row r="821">
      <x:c r="F821" s="120"/>
      <x:c r="H821" s="120"/>
      <x:c r="I821" s="120"/>
    </x:row>
    <x:row r="822">
      <x:c r="F822" s="120"/>
      <x:c r="H822" s="120"/>
      <x:c r="I822" s="120"/>
    </x:row>
    <x:row r="823">
      <x:c r="F823" s="120"/>
      <x:c r="H823" s="120"/>
      <x:c r="I823" s="120"/>
    </x:row>
    <x:row r="824">
      <x:c r="F824" s="120"/>
      <x:c r="H824" s="120"/>
      <x:c r="I824" s="120"/>
    </x:row>
    <x:row r="825">
      <x:c r="F825" s="120"/>
      <x:c r="H825" s="120"/>
      <x:c r="I825" s="120"/>
    </x:row>
    <x:row r="826">
      <x:c r="F826" s="120"/>
      <x:c r="H826" s="120"/>
      <x:c r="I826" s="120"/>
    </x:row>
    <x:row r="827">
      <x:c r="F827" s="120"/>
      <x:c r="H827" s="120"/>
      <x:c r="I827" s="120"/>
    </x:row>
    <x:row r="828">
      <x:c r="F828" s="120"/>
      <x:c r="H828" s="120"/>
      <x:c r="I828" s="120"/>
    </x:row>
    <x:row r="829">
      <x:c r="F829" s="120"/>
      <x:c r="H829" s="120"/>
      <x:c r="I829" s="120"/>
    </x:row>
    <x:row r="830">
      <x:c r="F830" s="120"/>
      <x:c r="H830" s="120"/>
      <x:c r="I830" s="120"/>
    </x:row>
    <x:row r="831">
      <x:c r="F831" s="120"/>
      <x:c r="H831" s="120"/>
      <x:c r="I831" s="120"/>
    </x:row>
    <x:row r="832">
      <x:c r="F832" s="120"/>
      <x:c r="H832" s="120"/>
      <x:c r="I832" s="120"/>
    </x:row>
    <x:row r="833">
      <x:c r="F833" s="120"/>
      <x:c r="H833" s="120"/>
      <x:c r="I833" s="120"/>
    </x:row>
    <x:row r="834">
      <x:c r="F834" s="120"/>
      <x:c r="H834" s="120"/>
      <x:c r="I834" s="120"/>
    </x:row>
    <x:row r="835">
      <x:c r="F835" s="120"/>
      <x:c r="H835" s="120"/>
      <x:c r="I835" s="120"/>
    </x:row>
    <x:row r="836">
      <x:c r="F836" s="120"/>
      <x:c r="H836" s="120"/>
      <x:c r="I836" s="120"/>
    </x:row>
    <x:row r="837">
      <x:c r="F837" s="120"/>
      <x:c r="H837" s="120"/>
      <x:c r="I837" s="120"/>
    </x:row>
    <x:row r="838">
      <x:c r="F838" s="120"/>
      <x:c r="H838" s="120"/>
      <x:c r="I838" s="120"/>
    </x:row>
    <x:row r="839">
      <x:c r="F839" s="120"/>
      <x:c r="H839" s="120"/>
      <x:c r="I839" s="120"/>
    </x:row>
    <x:row r="840">
      <x:c r="F840" s="120"/>
      <x:c r="H840" s="120"/>
      <x:c r="I840" s="120"/>
    </x:row>
    <x:row r="841">
      <x:c r="F841" s="120"/>
      <x:c r="H841" s="120"/>
      <x:c r="I841" s="120"/>
    </x:row>
    <x:row r="842">
      <x:c r="F842" s="120"/>
      <x:c r="H842" s="120"/>
      <x:c r="I842" s="120"/>
    </x:row>
    <x:row r="843">
      <x:c r="F843" s="120"/>
      <x:c r="H843" s="120"/>
      <x:c r="I843" s="120"/>
    </x:row>
    <x:row r="844">
      <x:c r="F844" s="120"/>
      <x:c r="H844" s="120"/>
      <x:c r="I844" s="120"/>
    </x:row>
    <x:row r="845">
      <x:c r="F845" s="120"/>
      <x:c r="H845" s="120"/>
      <x:c r="I845" s="120"/>
    </x:row>
    <x:row r="846">
      <x:c r="F846" s="120"/>
      <x:c r="H846" s="120"/>
      <x:c r="I846" s="120"/>
    </x:row>
    <x:row r="847">
      <x:c r="F847" s="120"/>
      <x:c r="H847" s="120"/>
      <x:c r="I847" s="120"/>
    </x:row>
    <x:row r="848">
      <x:c r="F848" s="120"/>
      <x:c r="H848" s="120"/>
      <x:c r="I848" s="120"/>
    </x:row>
    <x:row r="849">
      <x:c r="F849" s="120"/>
      <x:c r="H849" s="120"/>
      <x:c r="I849" s="120"/>
    </x:row>
    <x:row r="850">
      <x:c r="F850" s="120"/>
      <x:c r="H850" s="120"/>
      <x:c r="I850" s="120"/>
    </x:row>
    <x:row r="851">
      <x:c r="F851" s="120"/>
      <x:c r="H851" s="120"/>
      <x:c r="I851" s="120"/>
    </x:row>
    <x:row r="852">
      <x:c r="F852" s="120"/>
      <x:c r="H852" s="120"/>
      <x:c r="I852" s="120"/>
    </x:row>
    <x:row r="853">
      <x:c r="F853" s="120"/>
      <x:c r="H853" s="120"/>
      <x:c r="I853" s="120"/>
    </x:row>
    <x:row r="854">
      <x:c r="F854" s="120"/>
      <x:c r="H854" s="120"/>
      <x:c r="I854" s="120"/>
    </x:row>
    <x:row r="855">
      <x:c r="F855" s="120"/>
      <x:c r="H855" s="120"/>
      <x:c r="I855" s="120"/>
    </x:row>
    <x:row r="856">
      <x:c r="F856" s="120"/>
      <x:c r="H856" s="120"/>
      <x:c r="I856" s="120"/>
    </x:row>
    <x:row r="857">
      <x:c r="F857" s="120"/>
      <x:c r="H857" s="120"/>
      <x:c r="I857" s="120"/>
    </x:row>
    <x:row r="858">
      <x:c r="F858" s="120"/>
      <x:c r="H858" s="120"/>
      <x:c r="I858" s="120"/>
    </x:row>
    <x:row r="859">
      <x:c r="F859" s="120"/>
      <x:c r="H859" s="120"/>
      <x:c r="I859" s="120"/>
    </x:row>
    <x:row r="860">
      <x:c r="F860" s="120"/>
      <x:c r="H860" s="120"/>
      <x:c r="I860" s="120"/>
    </x:row>
    <x:row r="861">
      <x:c r="F861" s="120"/>
      <x:c r="H861" s="120"/>
      <x:c r="I861" s="120"/>
    </x:row>
    <x:row r="862">
      <x:c r="F862" s="120"/>
      <x:c r="H862" s="120"/>
      <x:c r="I862" s="120"/>
    </x:row>
    <x:row r="863">
      <x:c r="F863" s="120"/>
      <x:c r="H863" s="120"/>
      <x:c r="I863" s="120"/>
    </x:row>
    <x:row r="864">
      <x:c r="F864" s="120"/>
      <x:c r="H864" s="120"/>
      <x:c r="I864" s="120"/>
    </x:row>
    <x:row r="865">
      <x:c r="F865" s="120"/>
      <x:c r="H865" s="120"/>
      <x:c r="I865" s="120"/>
    </x:row>
    <x:row r="866">
      <x:c r="F866" s="120"/>
      <x:c r="H866" s="120"/>
      <x:c r="I866" s="120"/>
    </x:row>
    <x:row r="867">
      <x:c r="F867" s="120"/>
      <x:c r="H867" s="120"/>
      <x:c r="I867" s="120"/>
    </x:row>
    <x:row r="868">
      <x:c r="F868" s="120"/>
      <x:c r="H868" s="120"/>
      <x:c r="I868" s="120"/>
    </x:row>
    <x:row r="869">
      <x:c r="F869" s="120"/>
      <x:c r="H869" s="120"/>
      <x:c r="I869" s="120"/>
    </x:row>
    <x:row r="870">
      <x:c r="F870" s="120"/>
      <x:c r="H870" s="120"/>
      <x:c r="I870" s="120"/>
    </x:row>
    <x:row r="871">
      <x:c r="F871" s="120"/>
      <x:c r="H871" s="120"/>
      <x:c r="I871" s="120"/>
    </x:row>
    <x:row r="872">
      <x:c r="F872" s="120"/>
      <x:c r="H872" s="120"/>
      <x:c r="I872" s="120"/>
    </x:row>
    <x:row r="873">
      <x:c r="F873" s="120"/>
      <x:c r="H873" s="120"/>
      <x:c r="I873" s="120"/>
    </x:row>
    <x:row r="874">
      <x:c r="F874" s="120"/>
      <x:c r="H874" s="120"/>
      <x:c r="I874" s="120"/>
    </x:row>
    <x:row r="875">
      <x:c r="F875" s="120"/>
      <x:c r="H875" s="120"/>
      <x:c r="I875" s="120"/>
    </x:row>
    <x:row r="876">
      <x:c r="F876" s="120"/>
      <x:c r="H876" s="120"/>
      <x:c r="I876" s="120"/>
    </x:row>
    <x:row r="877">
      <x:c r="F877" s="120"/>
      <x:c r="H877" s="120"/>
      <x:c r="I877" s="120"/>
    </x:row>
    <x:row r="878">
      <x:c r="F878" s="120"/>
      <x:c r="H878" s="120"/>
      <x:c r="I878" s="120"/>
    </x:row>
    <x:row r="879">
      <x:c r="F879" s="120"/>
      <x:c r="H879" s="120"/>
      <x:c r="I879" s="120"/>
    </x:row>
    <x:row r="880">
      <x:c r="F880" s="120"/>
      <x:c r="H880" s="120"/>
      <x:c r="I880" s="120"/>
    </x:row>
    <x:row r="881">
      <x:c r="F881" s="120"/>
      <x:c r="H881" s="120"/>
      <x:c r="I881" s="120"/>
    </x:row>
    <x:row r="882">
      <x:c r="F882" s="120"/>
      <x:c r="H882" s="120"/>
      <x:c r="I882" s="120"/>
    </x:row>
    <x:row r="883">
      <x:c r="F883" s="120"/>
      <x:c r="H883" s="120"/>
      <x:c r="I883" s="120"/>
    </x:row>
    <x:row r="884">
      <x:c r="F884" s="120"/>
      <x:c r="H884" s="120"/>
      <x:c r="I884" s="120"/>
    </x:row>
    <x:row r="885">
      <x:c r="F885" s="120"/>
      <x:c r="H885" s="120"/>
      <x:c r="I885" s="120"/>
    </x:row>
    <x:row r="886">
      <x:c r="F886" s="120"/>
      <x:c r="H886" s="120"/>
      <x:c r="I886" s="120"/>
    </x:row>
    <x:row r="887">
      <x:c r="F887" s="120"/>
      <x:c r="H887" s="120"/>
      <x:c r="I887" s="120"/>
    </x:row>
    <x:row r="888">
      <x:c r="F888" s="120"/>
      <x:c r="H888" s="120"/>
      <x:c r="I888" s="120"/>
    </x:row>
    <x:row r="889">
      <x:c r="F889" s="120"/>
      <x:c r="H889" s="120"/>
      <x:c r="I889" s="120"/>
    </x:row>
    <x:row r="890">
      <x:c r="F890" s="120"/>
      <x:c r="H890" s="120"/>
      <x:c r="I890" s="120"/>
    </x:row>
    <x:row r="891">
      <x:c r="F891" s="120"/>
      <x:c r="H891" s="120"/>
      <x:c r="I891" s="120"/>
    </x:row>
    <x:row r="892">
      <x:c r="F892" s="120"/>
      <x:c r="H892" s="120"/>
      <x:c r="I892" s="120"/>
    </x:row>
    <x:row r="893">
      <x:c r="F893" s="120"/>
      <x:c r="H893" s="120"/>
      <x:c r="I893" s="120"/>
    </x:row>
    <x:row r="894">
      <x:c r="F894" s="120"/>
      <x:c r="H894" s="120"/>
      <x:c r="I894" s="120"/>
    </x:row>
    <x:row r="895">
      <x:c r="F895" s="120"/>
      <x:c r="H895" s="120"/>
      <x:c r="I895" s="120"/>
    </x:row>
    <x:row r="896">
      <x:c r="F896" s="120"/>
      <x:c r="H896" s="120"/>
      <x:c r="I896" s="120"/>
    </x:row>
    <x:row r="897">
      <x:c r="F897" s="120"/>
      <x:c r="H897" s="120"/>
      <x:c r="I897" s="120"/>
    </x:row>
    <x:row r="898">
      <x:c r="F898" s="120"/>
      <x:c r="H898" s="120"/>
      <x:c r="I898" s="120"/>
    </x:row>
    <x:row r="899">
      <x:c r="F899" s="120"/>
      <x:c r="H899" s="120"/>
      <x:c r="I899" s="120"/>
    </x:row>
    <x:row r="900">
      <x:c r="F900" s="120"/>
      <x:c r="H900" s="120"/>
      <x:c r="I900" s="120"/>
    </x:row>
    <x:row r="901">
      <x:c r="F901" s="120"/>
      <x:c r="H901" s="120"/>
      <x:c r="I901" s="120"/>
    </x:row>
    <x:row r="902">
      <x:c r="F902" s="120"/>
      <x:c r="H902" s="120"/>
      <x:c r="I902" s="120"/>
    </x:row>
    <x:row r="903">
      <x:c r="F903" s="120"/>
      <x:c r="H903" s="120"/>
      <x:c r="I903" s="120"/>
    </x:row>
    <x:row r="904">
      <x:c r="F904" s="120"/>
      <x:c r="H904" s="120"/>
      <x:c r="I904" s="120"/>
    </x:row>
    <x:row r="905">
      <x:c r="F905" s="120"/>
      <x:c r="H905" s="120"/>
      <x:c r="I905" s="120"/>
    </x:row>
    <x:row r="906">
      <x:c r="F906" s="120"/>
      <x:c r="H906" s="120"/>
      <x:c r="I906" s="120"/>
    </x:row>
    <x:row r="907">
      <x:c r="F907" s="120"/>
      <x:c r="H907" s="120"/>
      <x:c r="I907" s="120"/>
    </x:row>
    <x:row r="908">
      <x:c r="F908" s="120"/>
      <x:c r="H908" s="120"/>
      <x:c r="I908" s="120"/>
    </x:row>
    <x:row r="909">
      <x:c r="F909" s="120"/>
      <x:c r="H909" s="120"/>
      <x:c r="I909" s="120"/>
    </x:row>
    <x:row r="910">
      <x:c r="F910" s="120"/>
      <x:c r="H910" s="120"/>
      <x:c r="I910" s="120"/>
    </x:row>
    <x:row r="911">
      <x:c r="F911" s="120"/>
      <x:c r="H911" s="120"/>
      <x:c r="I911" s="120"/>
    </x:row>
    <x:row r="912">
      <x:c r="F912" s="120"/>
      <x:c r="H912" s="120"/>
      <x:c r="I912" s="120"/>
    </x:row>
    <x:row r="913">
      <x:c r="F913" s="120"/>
      <x:c r="H913" s="120"/>
      <x:c r="I913" s="120"/>
    </x:row>
    <x:row r="914">
      <x:c r="F914" s="120"/>
      <x:c r="H914" s="120"/>
      <x:c r="I914" s="120"/>
    </x:row>
    <x:row r="915">
      <x:c r="F915" s="120"/>
      <x:c r="H915" s="120"/>
      <x:c r="I915" s="120"/>
    </x:row>
    <x:row r="916">
      <x:c r="F916" s="120"/>
      <x:c r="H916" s="120"/>
      <x:c r="I916" s="120"/>
    </x:row>
    <x:row r="917">
      <x:c r="F917" s="120"/>
      <x:c r="H917" s="120"/>
      <x:c r="I917" s="120"/>
    </x:row>
    <x:row r="918">
      <x:c r="F918" s="120"/>
      <x:c r="H918" s="120"/>
      <x:c r="I918" s="120"/>
    </x:row>
    <x:row r="919">
      <x:c r="F919" s="120"/>
      <x:c r="H919" s="120"/>
      <x:c r="I919" s="120"/>
    </x:row>
    <x:row r="920">
      <x:c r="F920" s="120"/>
      <x:c r="H920" s="120"/>
      <x:c r="I920" s="120"/>
    </x:row>
    <x:row r="921">
      <x:c r="F921" s="120"/>
      <x:c r="H921" s="120"/>
      <x:c r="I921" s="120"/>
    </x:row>
    <x:row r="922">
      <x:c r="F922" s="120"/>
      <x:c r="H922" s="120"/>
      <x:c r="I922" s="120"/>
    </x:row>
    <x:row r="923">
      <x:c r="F923" s="120"/>
      <x:c r="H923" s="120"/>
      <x:c r="I923" s="120"/>
    </x:row>
    <x:row r="924">
      <x:c r="F924" s="120"/>
      <x:c r="H924" s="120"/>
      <x:c r="I924" s="120"/>
    </x:row>
    <x:row r="925">
      <x:c r="F925" s="120"/>
      <x:c r="H925" s="120"/>
      <x:c r="I925" s="120"/>
    </x:row>
    <x:row r="926">
      <x:c r="F926" s="120"/>
      <x:c r="H926" s="120"/>
      <x:c r="I926" s="120"/>
    </x:row>
    <x:row r="927">
      <x:c r="F927" s="120"/>
      <x:c r="H927" s="120"/>
      <x:c r="I927" s="120"/>
    </x:row>
    <x:row r="928">
      <x:c r="F928" s="120"/>
      <x:c r="H928" s="120"/>
      <x:c r="I928" s="120"/>
    </x:row>
    <x:row r="929">
      <x:c r="F929" s="120"/>
      <x:c r="H929" s="120"/>
      <x:c r="I929" s="120"/>
    </x:row>
    <x:row r="930">
      <x:c r="F930" s="120"/>
      <x:c r="H930" s="120"/>
      <x:c r="I930" s="120"/>
    </x:row>
    <x:row r="931">
      <x:c r="F931" s="120"/>
      <x:c r="H931" s="120"/>
      <x:c r="I931" s="120"/>
    </x:row>
    <x:row r="932">
      <x:c r="F932" s="120"/>
      <x:c r="H932" s="120"/>
      <x:c r="I932" s="120"/>
    </x:row>
    <x:row r="933">
      <x:c r="F933" s="120"/>
      <x:c r="H933" s="120"/>
      <x:c r="I933" s="120"/>
    </x:row>
    <x:row r="934">
      <x:c r="F934" s="120"/>
      <x:c r="H934" s="120"/>
      <x:c r="I934" s="120"/>
    </x:row>
    <x:row r="935">
      <x:c r="F935" s="120"/>
      <x:c r="H935" s="120"/>
      <x:c r="I935" s="120"/>
    </x:row>
    <x:row r="936">
      <x:c r="F936" s="120"/>
      <x:c r="H936" s="120"/>
      <x:c r="I936" s="120"/>
    </x:row>
    <x:row r="937">
      <x:c r="F937" s="120"/>
      <x:c r="H937" s="120"/>
      <x:c r="I937" s="120"/>
    </x:row>
    <x:row r="938">
      <x:c r="F938" s="120"/>
      <x:c r="H938" s="120"/>
      <x:c r="I938" s="120"/>
    </x:row>
    <x:row r="939">
      <x:c r="F939" s="120"/>
      <x:c r="H939" s="120"/>
      <x:c r="I939" s="120"/>
    </x:row>
    <x:row r="940">
      <x:c r="F940" s="120"/>
      <x:c r="H940" s="120"/>
      <x:c r="I940" s="120"/>
    </x:row>
    <x:row r="941">
      <x:c r="F941" s="120"/>
      <x:c r="H941" s="120"/>
      <x:c r="I941" s="120"/>
    </x:row>
    <x:row r="942">
      <x:c r="F942" s="120"/>
      <x:c r="H942" s="120"/>
      <x:c r="I942" s="120"/>
    </x:row>
    <x:row r="943">
      <x:c r="F943" s="120"/>
      <x:c r="H943" s="120"/>
      <x:c r="I943" s="120"/>
    </x:row>
    <x:row r="944">
      <x:c r="F944" s="120"/>
      <x:c r="H944" s="120"/>
      <x:c r="I944" s="120"/>
    </x:row>
    <x:row r="945">
      <x:c r="F945" s="120"/>
      <x:c r="H945" s="120"/>
      <x:c r="I945" s="120"/>
    </x:row>
    <x:row r="946">
      <x:c r="F946" s="120"/>
      <x:c r="H946" s="120"/>
      <x:c r="I946" s="120"/>
    </x:row>
    <x:row r="947">
      <x:c r="F947" s="120"/>
      <x:c r="H947" s="120"/>
      <x:c r="I947" s="120"/>
    </x:row>
    <x:row r="948">
      <x:c r="F948" s="120"/>
      <x:c r="H948" s="120"/>
      <x:c r="I948" s="120"/>
    </x:row>
    <x:row r="949">
      <x:c r="F949" s="120"/>
      <x:c r="H949" s="120"/>
      <x:c r="I949" s="120"/>
    </x:row>
    <x:row r="950">
      <x:c r="F950" s="120"/>
      <x:c r="H950" s="120"/>
      <x:c r="I950" s="120"/>
    </x:row>
    <x:row r="951">
      <x:c r="F951" s="120"/>
      <x:c r="H951" s="120"/>
      <x:c r="I951" s="120"/>
    </x:row>
    <x:row r="952">
      <x:c r="F952" s="120"/>
      <x:c r="H952" s="120"/>
      <x:c r="I952" s="120"/>
    </x:row>
    <x:row r="953">
      <x:c r="F953" s="120"/>
      <x:c r="H953" s="120"/>
      <x:c r="I953" s="120"/>
    </x:row>
    <x:row r="954">
      <x:c r="F954" s="120"/>
      <x:c r="H954" s="120"/>
      <x:c r="I954" s="120"/>
    </x:row>
    <x:row r="955">
      <x:c r="F955" s="120"/>
      <x:c r="H955" s="120"/>
      <x:c r="I955" s="120"/>
    </x:row>
    <x:row r="956">
      <x:c r="F956" s="120"/>
      <x:c r="H956" s="120"/>
      <x:c r="I956" s="120"/>
    </x:row>
    <x:row r="957">
      <x:c r="F957" s="120"/>
      <x:c r="H957" s="120"/>
      <x:c r="I957" s="120"/>
    </x:row>
    <x:row r="958">
      <x:c r="F958" s="120"/>
      <x:c r="H958" s="120"/>
      <x:c r="I958" s="120"/>
    </x:row>
    <x:row r="959">
      <x:c r="F959" s="120"/>
      <x:c r="H959" s="120"/>
      <x:c r="I959" s="120"/>
    </x:row>
    <x:row r="960">
      <x:c r="F960" s="120"/>
      <x:c r="H960" s="120"/>
      <x:c r="I960" s="120"/>
    </x:row>
    <x:row r="961">
      <x:c r="F961" s="120"/>
      <x:c r="H961" s="120"/>
      <x:c r="I961" s="120"/>
    </x:row>
    <x:row r="962">
      <x:c r="F962" s="120"/>
      <x:c r="H962" s="120"/>
      <x:c r="I962" s="120"/>
    </x:row>
    <x:row r="963">
      <x:c r="F963" s="120"/>
      <x:c r="H963" s="120"/>
      <x:c r="I963" s="120"/>
    </x:row>
    <x:row r="964">
      <x:c r="F964" s="120"/>
      <x:c r="H964" s="120"/>
      <x:c r="I964" s="120"/>
    </x:row>
    <x:row r="965">
      <x:c r="F965" s="120"/>
      <x:c r="H965" s="120"/>
      <x:c r="I965" s="120"/>
    </x:row>
    <x:row r="966">
      <x:c r="F966" s="120"/>
      <x:c r="H966" s="120"/>
      <x:c r="I966" s="120"/>
    </x:row>
    <x:row r="967">
      <x:c r="F967" s="120"/>
      <x:c r="H967" s="120"/>
      <x:c r="I967" s="120"/>
    </x:row>
    <x:row r="968">
      <x:c r="F968" s="120"/>
      <x:c r="H968" s="120"/>
      <x:c r="I968" s="120"/>
    </x:row>
    <x:row r="969">
      <x:c r="F969" s="120"/>
      <x:c r="H969" s="120"/>
      <x:c r="I969" s="120"/>
    </x:row>
    <x:row r="970">
      <x:c r="F970" s="120"/>
      <x:c r="H970" s="120"/>
      <x:c r="I970" s="120"/>
    </x:row>
    <x:row r="971">
      <x:c r="F971" s="120"/>
      <x:c r="H971" s="120"/>
      <x:c r="I971" s="120"/>
    </x:row>
    <x:row r="972">
      <x:c r="F972" s="120"/>
      <x:c r="H972" s="120"/>
      <x:c r="I972" s="120"/>
    </x:row>
    <x:row r="973">
      <x:c r="F973" s="120"/>
      <x:c r="H973" s="120"/>
      <x:c r="I973" s="120"/>
    </x:row>
    <x:row r="974">
      <x:c r="F974" s="120"/>
      <x:c r="H974" s="120"/>
      <x:c r="I974" s="120"/>
    </x:row>
    <x:row r="975">
      <x:c r="F975" s="120"/>
      <x:c r="H975" s="120"/>
      <x:c r="I975" s="120"/>
    </x:row>
    <x:row r="976">
      <x:c r="F976" s="120"/>
      <x:c r="H976" s="120"/>
      <x:c r="I976" s="120"/>
    </x:row>
    <x:row r="977">
      <x:c r="F977" s="120"/>
      <x:c r="H977" s="120"/>
      <x:c r="I977" s="120"/>
    </x:row>
    <x:row r="978">
      <x:c r="F978" s="120"/>
      <x:c r="H978" s="120"/>
      <x:c r="I978" s="120"/>
    </x:row>
    <x:row r="979">
      <x:c r="F979" s="120"/>
      <x:c r="H979" s="120"/>
      <x:c r="I979" s="120"/>
    </x:row>
    <x:row r="980">
      <x:c r="F980" s="120"/>
      <x:c r="H980" s="120"/>
      <x:c r="I980" s="120"/>
    </x:row>
    <x:row r="981">
      <x:c r="F981" s="120"/>
      <x:c r="H981" s="120"/>
      <x:c r="I981" s="120"/>
    </x:row>
    <x:row r="982">
      <x:c r="F982" s="120"/>
      <x:c r="H982" s="120"/>
      <x:c r="I982" s="120"/>
    </x:row>
    <x:row r="983">
      <x:c r="F983" s="120"/>
      <x:c r="H983" s="120"/>
      <x:c r="I983" s="120"/>
    </x:row>
    <x:row r="984">
      <x:c r="F984" s="120"/>
      <x:c r="H984" s="120"/>
      <x:c r="I984" s="120"/>
    </x:row>
    <x:row r="985">
      <x:c r="F985" s="120"/>
      <x:c r="H985" s="120"/>
      <x:c r="I985" s="120"/>
    </x:row>
    <x:row r="986">
      <x:c r="F986" s="120"/>
      <x:c r="H986" s="120"/>
      <x:c r="I986" s="120"/>
    </x:row>
    <x:row r="987">
      <x:c r="F987" s="120"/>
      <x:c r="H987" s="120"/>
      <x:c r="I987" s="120"/>
    </x:row>
    <x:row r="988">
      <x:c r="F988" s="120"/>
      <x:c r="H988" s="120"/>
      <x:c r="I988" s="120"/>
    </x:row>
    <x:row r="989">
      <x:c r="F989" s="120"/>
      <x:c r="H989" s="120"/>
      <x:c r="I989" s="120"/>
    </x:row>
    <x:row r="990">
      <x:c r="F990" s="120"/>
      <x:c r="H990" s="120"/>
      <x:c r="I990" s="120"/>
    </x:row>
    <x:row r="991">
      <x:c r="F991" s="120"/>
      <x:c r="H991" s="120"/>
      <x:c r="I991" s="120"/>
    </x:row>
    <x:row r="992">
      <x:c r="F992" s="120"/>
      <x:c r="H992" s="120"/>
      <x:c r="I992" s="120"/>
    </x:row>
    <x:row r="993">
      <x:c r="F993" s="120"/>
      <x:c r="H993" s="120"/>
      <x:c r="I993" s="120"/>
    </x:row>
    <x:row r="994">
      <x:c r="F994" s="120"/>
      <x:c r="H994" s="120"/>
      <x:c r="I994" s="120"/>
    </x:row>
    <x:row r="995">
      <x:c r="F995" s="120"/>
      <x:c r="H995" s="120"/>
      <x:c r="I995" s="120"/>
    </x:row>
    <x:row r="996">
      <x:c r="F996" s="120"/>
      <x:c r="H996" s="120"/>
      <x:c r="I996" s="120"/>
    </x:row>
    <x:row r="997">
      <x:c r="F997" s="120"/>
      <x:c r="H997" s="120"/>
      <x:c r="I997" s="120"/>
    </x:row>
    <x:row r="998">
      <x:c r="F998" s="120"/>
      <x:c r="H998" s="120"/>
      <x:c r="I998" s="120"/>
    </x:row>
    <x:row r="999">
      <x:c r="F999" s="120"/>
      <x:c r="H999" s="120"/>
      <x:c r="I999" s="120"/>
    </x:row>
    <x:row r="1000">
      <x:c r="F1000" s="120"/>
      <x:c r="H1000" s="120"/>
      <x:c r="I1000" s="120"/>
    </x:row>
    <x:row r="1001">
      <x:c r="F1001" s="120"/>
      <x:c r="H1001" s="120"/>
      <x:c r="I1001" s="120"/>
    </x:row>
    <x:row r="1002">
      <x:c r="F1002" s="120"/>
      <x:c r="H1002" s="120"/>
      <x:c r="I1002" s="120"/>
    </x:row>
    <x:row r="1003">
      <x:c r="F1003" s="120"/>
      <x:c r="H1003" s="120"/>
      <x:c r="I1003" s="120"/>
    </x:row>
    <x:row r="1004">
      <x:c r="F1004" s="120"/>
      <x:c r="H1004" s="120"/>
      <x:c r="I1004" s="120"/>
    </x:row>
  </x:sheetData>
  <x:mergeCells>
    <x:mergeCell ref="A1:K2"/>
    <x:mergeCell ref="A3:K3"/>
  </x:mergeCells>
  <x:dataValidations count="2">
    <x:dataValidation type="list" sqref="G5:G304">
      <x:formula1>"0%,12%"</x:formula1>
    </x:dataValidation>
    <x:dataValidation type="list" sqref="J5:J304">
      <x:formula1>"Draft,Posted"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8" hidden="0" customWidth="1"/>
    <x:col min="4" max="4" width="28" hidden="0" customWidth="1"/>
    <x:col min="5" max="5" width="25" hidden="0" customWidth="1"/>
    <x:col min="6" max="6" width="16" hidden="0" customWidth="1"/>
    <x:col min="7" max="7" width="45" hidden="0" customWidth="1"/>
  </x:cols>
  <x:sheetData>
    <x:row r="1" ht="35" customHeight="1">
      <x:c r="A1" s="4" t="str">
        <x:v>CUSTOMER RECEIPTS   |   Transaction Register</x:v>
      </x:c>
      <x:c r="B1" s="4"/>
      <x:c r="C1" s="4"/>
      <x:c r="D1" s="4"/>
      <x:c r="E1" s="4"/>
      <x:c r="F1" s="4"/>
      <x:c r="G1" s="4"/>
    </x:row>
    <x:row r="2" ht="35" customHeight="1">
      <x:c r="A2" s="4"/>
      <x:c r="B2" s="4"/>
      <x:c r="C2" s="4"/>
      <x:c r="D2" s="4"/>
      <x:c r="E2" s="4"/>
      <x:c r="F2" s="4"/>
      <x:c r="G2" s="4"/>
    </x:row>
    <x:row r="3" ht="25" customHeight="1">
      <x:c r="A3" s="46" t="str">
        <x:v>Blue text / pale gold = editable • White computed fields = formula • Only 'Posted' rows feed the dashboard.</x:v>
      </x:c>
      <x:c r="B3" s="46"/>
      <x:c r="C3" s="46"/>
      <x:c r="D3" s="46"/>
      <x:c r="E3" s="46"/>
      <x:c r="F3" s="46"/>
      <x:c r="G3" s="46"/>
    </x:row>
    <x:row r="4" ht="31" customHeight="1">
      <x:c r="A4" s="50" t="str">
        <x:v>Date</x:v>
      </x:c>
      <x:c r="B4" s="50" t="str">
        <x:v>Receipt #</x:v>
      </x:c>
      <x:c r="C4" s="50" t="str">
        <x:v>Invoice #</x:v>
      </x:c>
      <x:c r="D4" s="50" t="str">
        <x:v>Customer</x:v>
      </x:c>
      <x:c r="E4" s="50" t="str">
        <x:v>Cash Received </x:v>
      </x:c>
      <x:c r="F4" s="50" t="str">
        <x:v>Status</x:v>
      </x:c>
      <x:c r="G4" s="50" t="str">
        <x:v>Notes</x:v>
      </x:c>
    </x:row>
    <x:row r="5" ht="23" customHeight="1">
      <x:c r="A5" s="56" t="n">
        <x:v>46185</x:v>
      </x:c>
      <x:c r="B5" s="54" t="str">
        <x:v>RCPT101</x:v>
      </x:c>
      <x:c r="C5" s="54" t="str">
        <x:v>INV101</x:v>
      </x:c>
      <x:c r="D5" s="54" t="str">
        <x:v>Aster Creative Studio</x:v>
      </x:c>
      <x:c r="E5" s="124" t="n">
        <x:v>9744</x:v>
      </x:c>
      <x:c r="F5" s="54" t="str">
        <x:v>Posted</x:v>
      </x:c>
      <x:c r="G5" s="54" t="str">
        <x:v>Fictional historical collection</x:v>
      </x:c>
    </x:row>
    <x:row r="6" ht="23" customHeight="1">
      <x:c r="A6" s="56" t="n">
        <x:v>46221</x:v>
      </x:c>
      <x:c r="B6" s="54" t="str">
        <x:v>RCPT102</x:v>
      </x:c>
      <x:c r="C6" s="54" t="str">
        <x:v>INV103</x:v>
      </x:c>
      <x:c r="D6" s="54" t="str">
        <x:v>Oceanview Labs</x:v>
      </x:c>
      <x:c r="E6" s="124" t="n">
        <x:v>10000</x:v>
      </x:c>
      <x:c r="F6" s="54" t="str">
        <x:v>Posted</x:v>
      </x:c>
      <x:c r="G6" s="54" t="str">
        <x:v>Fictional historical collection</x:v>
      </x:c>
    </x:row>
    <x:row r="7" ht="23" customHeight="1">
      <x:c r="A7" s="56" t="n">
        <x:v>46229</x:v>
      </x:c>
      <x:c r="B7" s="54" t="str">
        <x:v>RCPT103</x:v>
      </x:c>
      <x:c r="C7" s="54" t="str">
        <x:v>INV102</x:v>
      </x:c>
      <x:c r="D7" s="54" t="str">
        <x:v>Northpoint Advisory</x:v>
      </x:c>
      <x:c r="E7" s="124" t="n">
        <x:v>5000</x:v>
      </x:c>
      <x:c r="F7" s="54" t="str">
        <x:v>Posted</x:v>
      </x:c>
      <x:c r="G7" s="54" t="str">
        <x:v>Fictional historical collection</x:v>
      </x:c>
    </x:row>
    <x:row r="8" ht="23" customHeight="1">
      <x:c r="A8" s="56" t="n">
        <x:v>46230</x:v>
      </x:c>
      <x:c r="B8" s="54" t="str">
        <x:v>RCPT104</x:v>
      </x:c>
      <x:c r="C8" s="54" t="str">
        <x:v>INV104</x:v>
      </x:c>
      <x:c r="D8" s="54" t="str">
        <x:v>Everlane Projects</x:v>
      </x:c>
      <x:c r="E8" s="124" t="n">
        <x:v>10304</x:v>
      </x:c>
      <x:c r="F8" s="54" t="str">
        <x:v>Posted</x:v>
      </x:c>
      <x:c r="G8" s="54" t="str">
        <x:v>Fictional historical collection</x:v>
      </x:c>
    </x:row>
    <x:row r="9" ht="23" customHeight="1">
      <x:c r="A9" s="56" t="n">
        <x:v>46260</x:v>
      </x:c>
      <x:c r="B9" s="54" t="str">
        <x:v>RCPT105</x:v>
      </x:c>
      <x:c r="C9" s="54" t="str">
        <x:v>INV108</x:v>
      </x:c>
      <x:c r="D9" s="54" t="str">
        <x:v>Clearpath Partners</x:v>
      </x:c>
      <x:c r="E9" s="124" t="n">
        <x:v>15000</x:v>
      </x:c>
      <x:c r="F9" s="54" t="str">
        <x:v>Posted</x:v>
      </x:c>
      <x:c r="G9" s="54" t="str">
        <x:v>Fictional historical collection</x:v>
      </x:c>
    </x:row>
    <x:row r="10" ht="23" customHeight="1">
      <x:c r="A10" s="56" t="n">
        <x:v>46248</x:v>
      </x:c>
      <x:c r="B10" s="54" t="str">
        <x:v>RCPT106</x:v>
      </x:c>
      <x:c r="C10" s="54" t="str">
        <x:v>INV107</x:v>
      </x:c>
      <x:c r="D10" s="54" t="str">
        <x:v>Mosaic Learning</x:v>
      </x:c>
      <x:c r="E10" s="124" t="n">
        <x:v>7300</x:v>
      </x:c>
      <x:c r="F10" s="54" t="str">
        <x:v>Posted</x:v>
      </x:c>
      <x:c r="G10" s="54" t="str">
        <x:v>Fictional historical collection</x:v>
      </x:c>
    </x:row>
    <x:row r="11" ht="23" customHeight="1">
      <x:c r="A11" s="56" t="n">
        <x:v>46266</x:v>
      </x:c>
      <x:c r="B11" s="54" t="str">
        <x:v>RCPT107</x:v>
      </x:c>
      <x:c r="C11" s="54" t="str">
        <x:v>INV109</x:v>
      </x:c>
      <x:c r="D11" s="54" t="str">
        <x:v>Aster Creative Studio</x:v>
      </x:c>
      <x:c r="E11" s="124" t="n">
        <x:v>10976</x:v>
      </x:c>
      <x:c r="F11" s="54" t="str">
        <x:v>Posted</x:v>
      </x:c>
      <x:c r="G11" s="54" t="str">
        <x:v>Fictional historical collection</x:v>
      </x:c>
    </x:row>
    <x:row r="12" ht="23" customHeight="1">
      <x:c r="A12" s="56" t="n">
        <x:v>46273</x:v>
      </x:c>
      <x:c r="B12" s="54" t="str">
        <x:v>RCPT108</x:v>
      </x:c>
      <x:c r="C12" s="54" t="str">
        <x:v>INV110</x:v>
      </x:c>
      <x:c r="D12" s="54" t="str">
        <x:v>Northpoint Advisory</x:v>
      </x:c>
      <x:c r="E12" s="124" t="n">
        <x:v>10000</x:v>
      </x:c>
      <x:c r="F12" s="54" t="str">
        <x:v>Posted</x:v>
      </x:c>
      <x:c r="G12" s="54" t="str">
        <x:v>Fictional historical collection</x:v>
      </x:c>
    </x:row>
    <x:row r="13" ht="23" customHeight="1">
      <x:c r="A13" s="56" t="n">
        <x:v>46275</x:v>
      </x:c>
      <x:c r="B13" s="54" t="str">
        <x:v>RCPT109</x:v>
      </x:c>
      <x:c r="C13" s="54" t="str">
        <x:v>INV111</x:v>
      </x:c>
      <x:c r="D13" s="54" t="str">
        <x:v>Summit Works</x:v>
      </x:c>
      <x:c r="E13" s="124" t="n">
        <x:v>4000</x:v>
      </x:c>
      <x:c r="F13" s="54" t="str">
        <x:v>Posted</x:v>
      </x:c>
      <x:c r="G13" s="54" t="str">
        <x:v>Fictional historical collection</x:v>
      </x:c>
    </x:row>
    <x:row r="14" ht="23" customHeight="1">
      <x:c r="A14" s="56" t="n">
        <x:v>46277</x:v>
      </x:c>
      <x:c r="B14" s="54" t="str">
        <x:v>RCPT110</x:v>
      </x:c>
      <x:c r="C14" s="54" t="str">
        <x:v>INV112</x:v>
      </x:c>
      <x:c r="D14" s="54" t="str">
        <x:v>Oceanview Labs</x:v>
      </x:c>
      <x:c r="E14" s="124" t="n">
        <x:v>8000</x:v>
      </x:c>
      <x:c r="F14" s="54" t="str">
        <x:v>Posted</x:v>
      </x:c>
      <x:c r="G14" s="54" t="str">
        <x:v>Fictional historical collection</x:v>
      </x:c>
    </x:row>
    <x:row r="15" ht="23" customHeight="1">
      <x:c r="A15" s="56"/>
      <x:c r="B15" s="54"/>
      <x:c r="C15" s="54"/>
      <x:c r="D15" s="54"/>
      <x:c r="E15" s="124"/>
      <x:c r="F15" s="54"/>
      <x:c r="G15" s="54"/>
    </x:row>
    <x:row r="16" ht="23" customHeight="1">
      <x:c r="A16" s="56"/>
      <x:c r="B16" s="54"/>
      <x:c r="C16" s="54"/>
      <x:c r="D16" s="54"/>
      <x:c r="E16" s="124"/>
      <x:c r="F16" s="54"/>
      <x:c r="G16" s="54"/>
    </x:row>
    <x:row r="17" ht="23" customHeight="1">
      <x:c r="A17" s="56"/>
      <x:c r="B17" s="54"/>
      <x:c r="C17" s="54"/>
      <x:c r="D17" s="54"/>
      <x:c r="E17" s="124"/>
      <x:c r="F17" s="54"/>
      <x:c r="G17" s="54"/>
    </x:row>
    <x:row r="18" ht="23" customHeight="1">
      <x:c r="A18" s="56"/>
      <x:c r="B18" s="54"/>
      <x:c r="C18" s="54"/>
      <x:c r="D18" s="54"/>
      <x:c r="E18" s="124"/>
      <x:c r="F18" s="54"/>
      <x:c r="G18" s="54"/>
    </x:row>
    <x:row r="19" ht="23" customHeight="1">
      <x:c r="A19" s="56"/>
      <x:c r="B19" s="54"/>
      <x:c r="C19" s="54"/>
      <x:c r="D19" s="54"/>
      <x:c r="E19" s="124"/>
      <x:c r="F19" s="54"/>
      <x:c r="G19" s="54"/>
    </x:row>
    <x:row r="20" ht="23" customHeight="1">
      <x:c r="A20" s="56"/>
      <x:c r="B20" s="54"/>
      <x:c r="C20" s="54"/>
      <x:c r="D20" s="54"/>
      <x:c r="E20" s="124"/>
      <x:c r="F20" s="54"/>
      <x:c r="G20" s="54"/>
    </x:row>
    <x:row r="21" ht="23" customHeight="1">
      <x:c r="A21" s="56"/>
      <x:c r="B21" s="54"/>
      <x:c r="C21" s="54"/>
      <x:c r="D21" s="54"/>
      <x:c r="E21" s="124"/>
      <x:c r="F21" s="54"/>
      <x:c r="G21" s="54"/>
    </x:row>
    <x:row r="22" ht="23" customHeight="1">
      <x:c r="A22" s="56"/>
      <x:c r="B22" s="54"/>
      <x:c r="C22" s="54"/>
      <x:c r="D22" s="54"/>
      <x:c r="E22" s="124"/>
      <x:c r="F22" s="54"/>
      <x:c r="G22" s="54"/>
    </x:row>
    <x:row r="23" ht="23" customHeight="1">
      <x:c r="A23" s="56"/>
      <x:c r="B23" s="54"/>
      <x:c r="C23" s="54"/>
      <x:c r="D23" s="54"/>
      <x:c r="E23" s="124"/>
      <x:c r="F23" s="54"/>
      <x:c r="G23" s="54"/>
    </x:row>
    <x:row r="24" ht="23" customHeight="1">
      <x:c r="A24" s="56"/>
      <x:c r="B24" s="54"/>
      <x:c r="C24" s="54"/>
      <x:c r="D24" s="54"/>
      <x:c r="E24" s="124"/>
      <x:c r="F24" s="54"/>
      <x:c r="G24" s="54"/>
    </x:row>
    <x:row r="25" ht="23" customHeight="1">
      <x:c r="A25" s="56"/>
      <x:c r="B25" s="54"/>
      <x:c r="C25" s="54"/>
      <x:c r="D25" s="54"/>
      <x:c r="E25" s="124"/>
      <x:c r="F25" s="54"/>
      <x:c r="G25" s="54"/>
    </x:row>
    <x:row r="26" ht="23" customHeight="1">
      <x:c r="A26" s="56"/>
      <x:c r="B26" s="54"/>
      <x:c r="C26" s="54"/>
      <x:c r="D26" s="54"/>
      <x:c r="E26" s="124"/>
      <x:c r="F26" s="54"/>
      <x:c r="G26" s="54"/>
    </x:row>
    <x:row r="27" ht="23" customHeight="1">
      <x:c r="A27" s="56"/>
      <x:c r="B27" s="54"/>
      <x:c r="C27" s="54"/>
      <x:c r="D27" s="54"/>
      <x:c r="E27" s="124"/>
      <x:c r="F27" s="54"/>
      <x:c r="G27" s="54"/>
    </x:row>
    <x:row r="28" ht="23" customHeight="1">
      <x:c r="A28" s="56"/>
      <x:c r="B28" s="54"/>
      <x:c r="C28" s="54"/>
      <x:c r="D28" s="54"/>
      <x:c r="E28" s="124"/>
      <x:c r="F28" s="54"/>
      <x:c r="G28" s="54"/>
    </x:row>
    <x:row r="29" ht="23" customHeight="1">
      <x:c r="A29" s="56"/>
      <x:c r="B29" s="54"/>
      <x:c r="C29" s="54"/>
      <x:c r="D29" s="54"/>
      <x:c r="E29" s="124"/>
      <x:c r="F29" s="54"/>
      <x:c r="G29" s="54"/>
    </x:row>
    <x:row r="30" ht="23" customHeight="1">
      <x:c r="A30" s="56"/>
      <x:c r="B30" s="54"/>
      <x:c r="C30" s="54"/>
      <x:c r="D30" s="54"/>
      <x:c r="E30" s="124"/>
      <x:c r="F30" s="54"/>
      <x:c r="G30" s="54"/>
    </x:row>
    <x:row r="31" ht="23" customHeight="1">
      <x:c r="A31" s="56"/>
      <x:c r="B31" s="54"/>
      <x:c r="C31" s="54"/>
      <x:c r="D31" s="54"/>
      <x:c r="E31" s="124"/>
      <x:c r="F31" s="54"/>
      <x:c r="G31" s="54"/>
    </x:row>
    <x:row r="32" ht="23" customHeight="1">
      <x:c r="A32" s="56"/>
      <x:c r="B32" s="54"/>
      <x:c r="C32" s="54"/>
      <x:c r="D32" s="54"/>
      <x:c r="E32" s="124"/>
      <x:c r="F32" s="54"/>
      <x:c r="G32" s="54"/>
    </x:row>
    <x:row r="33" ht="23" customHeight="1">
      <x:c r="A33" s="56"/>
      <x:c r="B33" s="54"/>
      <x:c r="C33" s="54"/>
      <x:c r="D33" s="54"/>
      <x:c r="E33" s="124"/>
      <x:c r="F33" s="54"/>
      <x:c r="G33" s="54"/>
    </x:row>
    <x:row r="34" ht="23" customHeight="1">
      <x:c r="A34" s="56"/>
      <x:c r="B34" s="54"/>
      <x:c r="C34" s="54"/>
      <x:c r="D34" s="54"/>
      <x:c r="E34" s="124"/>
      <x:c r="F34" s="54"/>
      <x:c r="G34" s="54"/>
    </x:row>
    <x:row r="35" ht="23" customHeight="1">
      <x:c r="A35" s="56"/>
      <x:c r="B35" s="54"/>
      <x:c r="C35" s="54"/>
      <x:c r="D35" s="54"/>
      <x:c r="E35" s="124"/>
      <x:c r="F35" s="54"/>
      <x:c r="G35" s="54"/>
    </x:row>
    <x:row r="36" ht="23" customHeight="1">
      <x:c r="A36" s="56"/>
      <x:c r="B36" s="54"/>
      <x:c r="C36" s="54"/>
      <x:c r="D36" s="54"/>
      <x:c r="E36" s="124"/>
      <x:c r="F36" s="54"/>
      <x:c r="G36" s="54"/>
    </x:row>
    <x:row r="37" ht="23" customHeight="1">
      <x:c r="A37" s="56"/>
      <x:c r="B37" s="54"/>
      <x:c r="C37" s="54"/>
      <x:c r="D37" s="54"/>
      <x:c r="E37" s="124"/>
      <x:c r="F37" s="54"/>
      <x:c r="G37" s="54"/>
    </x:row>
    <x:row r="38" ht="23" customHeight="1">
      <x:c r="A38" s="56"/>
      <x:c r="B38" s="54"/>
      <x:c r="C38" s="54"/>
      <x:c r="D38" s="54"/>
      <x:c r="E38" s="124"/>
      <x:c r="F38" s="54"/>
      <x:c r="G38" s="54"/>
    </x:row>
    <x:row r="39" ht="23" customHeight="1">
      <x:c r="A39" s="56"/>
      <x:c r="B39" s="54"/>
      <x:c r="C39" s="54"/>
      <x:c r="D39" s="54"/>
      <x:c r="E39" s="124"/>
      <x:c r="F39" s="54"/>
      <x:c r="G39" s="54"/>
    </x:row>
    <x:row r="40" ht="23" customHeight="1">
      <x:c r="A40" s="56"/>
      <x:c r="B40" s="54"/>
      <x:c r="C40" s="54"/>
      <x:c r="D40" s="54"/>
      <x:c r="E40" s="124"/>
      <x:c r="F40" s="54"/>
      <x:c r="G40" s="54"/>
    </x:row>
    <x:row r="41" ht="23" customHeight="1">
      <x:c r="A41" s="56"/>
      <x:c r="B41" s="54"/>
      <x:c r="C41" s="54"/>
      <x:c r="D41" s="54"/>
      <x:c r="E41" s="124"/>
      <x:c r="F41" s="54"/>
      <x:c r="G41" s="54"/>
    </x:row>
    <x:row r="42" ht="23" customHeight="1">
      <x:c r="A42" s="56"/>
      <x:c r="B42" s="54"/>
      <x:c r="C42" s="54"/>
      <x:c r="D42" s="54"/>
      <x:c r="E42" s="124"/>
      <x:c r="F42" s="54"/>
      <x:c r="G42" s="54"/>
    </x:row>
    <x:row r="43" ht="23" customHeight="1">
      <x:c r="A43" s="56"/>
      <x:c r="B43" s="54"/>
      <x:c r="C43" s="54"/>
      <x:c r="D43" s="54"/>
      <x:c r="E43" s="124"/>
      <x:c r="F43" s="54"/>
      <x:c r="G43" s="54"/>
    </x:row>
    <x:row r="44" ht="23" customHeight="1">
      <x:c r="A44" s="56"/>
      <x:c r="B44" s="54"/>
      <x:c r="C44" s="54"/>
      <x:c r="D44" s="54"/>
      <x:c r="E44" s="124"/>
      <x:c r="F44" s="54"/>
      <x:c r="G44" s="54"/>
    </x:row>
    <x:row r="45" ht="23" customHeight="1">
      <x:c r="A45" s="56"/>
      <x:c r="B45" s="54"/>
      <x:c r="C45" s="54"/>
      <x:c r="D45" s="54"/>
      <x:c r="E45" s="124"/>
      <x:c r="F45" s="54"/>
      <x:c r="G45" s="54"/>
    </x:row>
    <x:row r="46" ht="23" customHeight="1">
      <x:c r="A46" s="56"/>
      <x:c r="B46" s="54"/>
      <x:c r="C46" s="54"/>
      <x:c r="D46" s="54"/>
      <x:c r="E46" s="124"/>
      <x:c r="F46" s="54"/>
      <x:c r="G46" s="54"/>
    </x:row>
    <x:row r="47" ht="23" customHeight="1">
      <x:c r="A47" s="56"/>
      <x:c r="B47" s="54"/>
      <x:c r="C47" s="54"/>
      <x:c r="D47" s="54"/>
      <x:c r="E47" s="124"/>
      <x:c r="F47" s="54"/>
      <x:c r="G47" s="54"/>
    </x:row>
    <x:row r="48" ht="23" customHeight="1">
      <x:c r="A48" s="56"/>
      <x:c r="B48" s="54"/>
      <x:c r="C48" s="54"/>
      <x:c r="D48" s="54"/>
      <x:c r="E48" s="124"/>
      <x:c r="F48" s="54"/>
      <x:c r="G48" s="54"/>
    </x:row>
    <x:row r="49" ht="23" customHeight="1">
      <x:c r="A49" s="56"/>
      <x:c r="B49" s="54"/>
      <x:c r="C49" s="54"/>
      <x:c r="D49" s="54"/>
      <x:c r="E49" s="124"/>
      <x:c r="F49" s="54"/>
      <x:c r="G49" s="54"/>
    </x:row>
    <x:row r="50" ht="23" customHeight="1">
      <x:c r="A50" s="56"/>
      <x:c r="B50" s="54"/>
      <x:c r="C50" s="54"/>
      <x:c r="D50" s="54"/>
      <x:c r="E50" s="124"/>
      <x:c r="F50" s="54"/>
      <x:c r="G50" s="54"/>
    </x:row>
    <x:row r="51" ht="23" customHeight="1">
      <x:c r="A51" s="56"/>
      <x:c r="B51" s="54"/>
      <x:c r="C51" s="54"/>
      <x:c r="D51" s="54"/>
      <x:c r="E51" s="124"/>
      <x:c r="F51" s="54"/>
      <x:c r="G51" s="54"/>
    </x:row>
    <x:row r="52" ht="23" customHeight="1">
      <x:c r="A52" s="56"/>
      <x:c r="B52" s="54"/>
      <x:c r="C52" s="54"/>
      <x:c r="D52" s="54"/>
      <x:c r="E52" s="124"/>
      <x:c r="F52" s="54"/>
      <x:c r="G52" s="54"/>
    </x:row>
    <x:row r="53" ht="23" customHeight="1">
      <x:c r="A53" s="56"/>
      <x:c r="B53" s="54"/>
      <x:c r="C53" s="54"/>
      <x:c r="D53" s="54"/>
      <x:c r="E53" s="124"/>
      <x:c r="F53" s="54"/>
      <x:c r="G53" s="54"/>
    </x:row>
    <x:row r="54" ht="23" customHeight="1">
      <x:c r="A54" s="56"/>
      <x:c r="B54" s="54"/>
      <x:c r="C54" s="54"/>
      <x:c r="D54" s="54"/>
      <x:c r="E54" s="124"/>
      <x:c r="F54" s="54"/>
      <x:c r="G54" s="54"/>
    </x:row>
    <x:row r="55" ht="23" customHeight="1">
      <x:c r="A55" s="56"/>
      <x:c r="B55" s="54"/>
      <x:c r="C55" s="54"/>
      <x:c r="D55" s="54"/>
      <x:c r="E55" s="124"/>
      <x:c r="F55" s="54"/>
      <x:c r="G55" s="54"/>
    </x:row>
    <x:row r="56" ht="23" customHeight="1">
      <x:c r="A56" s="56"/>
      <x:c r="B56" s="54"/>
      <x:c r="C56" s="54"/>
      <x:c r="D56" s="54"/>
      <x:c r="E56" s="124"/>
      <x:c r="F56" s="54"/>
      <x:c r="G56" s="54"/>
    </x:row>
    <x:row r="57" ht="23" customHeight="1">
      <x:c r="A57" s="56"/>
      <x:c r="B57" s="54"/>
      <x:c r="C57" s="54"/>
      <x:c r="D57" s="54"/>
      <x:c r="E57" s="124"/>
      <x:c r="F57" s="54"/>
      <x:c r="G57" s="54"/>
    </x:row>
    <x:row r="58" ht="23" customHeight="1">
      <x:c r="A58" s="56"/>
      <x:c r="B58" s="54"/>
      <x:c r="C58" s="54"/>
      <x:c r="D58" s="54"/>
      <x:c r="E58" s="124"/>
      <x:c r="F58" s="54"/>
      <x:c r="G58" s="54"/>
    </x:row>
    <x:row r="59" ht="23" customHeight="1">
      <x:c r="A59" s="56"/>
      <x:c r="B59" s="54"/>
      <x:c r="C59" s="54"/>
      <x:c r="D59" s="54"/>
      <x:c r="E59" s="124"/>
      <x:c r="F59" s="54"/>
      <x:c r="G59" s="54"/>
    </x:row>
    <x:row r="60" ht="23" customHeight="1">
      <x:c r="A60" s="56"/>
      <x:c r="B60" s="54"/>
      <x:c r="C60" s="54"/>
      <x:c r="D60" s="54"/>
      <x:c r="E60" s="124"/>
      <x:c r="F60" s="54"/>
      <x:c r="G60" s="54"/>
    </x:row>
    <x:row r="61" ht="23" customHeight="1">
      <x:c r="A61" s="56"/>
      <x:c r="B61" s="54"/>
      <x:c r="C61" s="54"/>
      <x:c r="D61" s="54"/>
      <x:c r="E61" s="124"/>
      <x:c r="F61" s="54"/>
      <x:c r="G61" s="54"/>
    </x:row>
    <x:row r="62" ht="23" customHeight="1">
      <x:c r="A62" s="56"/>
      <x:c r="B62" s="54"/>
      <x:c r="C62" s="54"/>
      <x:c r="D62" s="54"/>
      <x:c r="E62" s="124"/>
      <x:c r="F62" s="54"/>
      <x:c r="G62" s="54"/>
    </x:row>
    <x:row r="63" ht="23" customHeight="1">
      <x:c r="A63" s="56"/>
      <x:c r="B63" s="54"/>
      <x:c r="C63" s="54"/>
      <x:c r="D63" s="54"/>
      <x:c r="E63" s="124"/>
      <x:c r="F63" s="54"/>
      <x:c r="G63" s="54"/>
    </x:row>
    <x:row r="64" ht="23" customHeight="1">
      <x:c r="A64" s="56"/>
      <x:c r="B64" s="54"/>
      <x:c r="C64" s="54"/>
      <x:c r="D64" s="54"/>
      <x:c r="E64" s="124"/>
      <x:c r="F64" s="54"/>
      <x:c r="G64" s="54"/>
    </x:row>
    <x:row r="65" ht="23" customHeight="1">
      <x:c r="A65" s="56"/>
      <x:c r="B65" s="54"/>
      <x:c r="C65" s="54"/>
      <x:c r="D65" s="54"/>
      <x:c r="E65" s="124"/>
      <x:c r="F65" s="54"/>
      <x:c r="G65" s="54"/>
    </x:row>
    <x:row r="66" ht="23" customHeight="1">
      <x:c r="A66" s="56"/>
      <x:c r="B66" s="54"/>
      <x:c r="C66" s="54"/>
      <x:c r="D66" s="54"/>
      <x:c r="E66" s="124"/>
      <x:c r="F66" s="54"/>
      <x:c r="G66" s="54"/>
    </x:row>
    <x:row r="67" ht="23" customHeight="1">
      <x:c r="A67" s="56"/>
      <x:c r="B67" s="54"/>
      <x:c r="C67" s="54"/>
      <x:c r="D67" s="54"/>
      <x:c r="E67" s="124"/>
      <x:c r="F67" s="54"/>
      <x:c r="G67" s="54"/>
    </x:row>
    <x:row r="68" ht="23" customHeight="1">
      <x:c r="A68" s="56"/>
      <x:c r="B68" s="54"/>
      <x:c r="C68" s="54"/>
      <x:c r="D68" s="54"/>
      <x:c r="E68" s="124"/>
      <x:c r="F68" s="54"/>
      <x:c r="G68" s="54"/>
    </x:row>
    <x:row r="69" ht="23" customHeight="1">
      <x:c r="A69" s="56"/>
      <x:c r="B69" s="54"/>
      <x:c r="C69" s="54"/>
      <x:c r="D69" s="54"/>
      <x:c r="E69" s="124"/>
      <x:c r="F69" s="54"/>
      <x:c r="G69" s="54"/>
    </x:row>
    <x:row r="70" ht="23" customHeight="1">
      <x:c r="A70" s="56"/>
      <x:c r="B70" s="54"/>
      <x:c r="C70" s="54"/>
      <x:c r="D70" s="54"/>
      <x:c r="E70" s="124"/>
      <x:c r="F70" s="54"/>
      <x:c r="G70" s="54"/>
    </x:row>
    <x:row r="71" ht="23" customHeight="1">
      <x:c r="A71" s="56"/>
      <x:c r="B71" s="54"/>
      <x:c r="C71" s="54"/>
      <x:c r="D71" s="54"/>
      <x:c r="E71" s="124"/>
      <x:c r="F71" s="54"/>
      <x:c r="G71" s="54"/>
    </x:row>
    <x:row r="72" ht="23" customHeight="1">
      <x:c r="A72" s="56"/>
      <x:c r="B72" s="54"/>
      <x:c r="C72" s="54"/>
      <x:c r="D72" s="54"/>
      <x:c r="E72" s="124"/>
      <x:c r="F72" s="54"/>
      <x:c r="G72" s="54"/>
    </x:row>
    <x:row r="73" ht="23" customHeight="1">
      <x:c r="A73" s="56"/>
      <x:c r="B73" s="54"/>
      <x:c r="C73" s="54"/>
      <x:c r="D73" s="54"/>
      <x:c r="E73" s="124"/>
      <x:c r="F73" s="54"/>
      <x:c r="G73" s="54"/>
    </x:row>
    <x:row r="74" ht="23" customHeight="1">
      <x:c r="A74" s="56"/>
      <x:c r="B74" s="54"/>
      <x:c r="C74" s="54"/>
      <x:c r="D74" s="54"/>
      <x:c r="E74" s="124"/>
      <x:c r="F74" s="54"/>
      <x:c r="G74" s="54"/>
    </x:row>
    <x:row r="75" ht="23" customHeight="1">
      <x:c r="A75" s="56"/>
      <x:c r="B75" s="54"/>
      <x:c r="C75" s="54"/>
      <x:c r="D75" s="54"/>
      <x:c r="E75" s="124"/>
      <x:c r="F75" s="54"/>
      <x:c r="G75" s="54"/>
    </x:row>
    <x:row r="76" ht="23" customHeight="1">
      <x:c r="A76" s="56"/>
      <x:c r="B76" s="54"/>
      <x:c r="C76" s="54"/>
      <x:c r="D76" s="54"/>
      <x:c r="E76" s="124"/>
      <x:c r="F76" s="54"/>
      <x:c r="G76" s="54"/>
    </x:row>
    <x:row r="77" ht="23" customHeight="1">
      <x:c r="A77" s="56"/>
      <x:c r="B77" s="54"/>
      <x:c r="C77" s="54"/>
      <x:c r="D77" s="54"/>
      <x:c r="E77" s="124"/>
      <x:c r="F77" s="54"/>
      <x:c r="G77" s="54"/>
    </x:row>
    <x:row r="78" ht="23" customHeight="1">
      <x:c r="A78" s="56"/>
      <x:c r="B78" s="54"/>
      <x:c r="C78" s="54"/>
      <x:c r="D78" s="54"/>
      <x:c r="E78" s="124"/>
      <x:c r="F78" s="54"/>
      <x:c r="G78" s="54"/>
    </x:row>
    <x:row r="79" ht="23" customHeight="1">
      <x:c r="A79" s="56"/>
      <x:c r="B79" s="54"/>
      <x:c r="C79" s="54"/>
      <x:c r="D79" s="54"/>
      <x:c r="E79" s="124"/>
      <x:c r="F79" s="54"/>
      <x:c r="G79" s="54"/>
    </x:row>
    <x:row r="80" ht="23" customHeight="1">
      <x:c r="A80" s="56"/>
      <x:c r="B80" s="54"/>
      <x:c r="C80" s="54"/>
      <x:c r="D80" s="54"/>
      <x:c r="E80" s="124"/>
      <x:c r="F80" s="54"/>
      <x:c r="G80" s="54"/>
    </x:row>
    <x:row r="81" ht="23" customHeight="1">
      <x:c r="A81" s="56"/>
      <x:c r="B81" s="54"/>
      <x:c r="C81" s="54"/>
      <x:c r="D81" s="54"/>
      <x:c r="E81" s="124"/>
      <x:c r="F81" s="54"/>
      <x:c r="G81" s="54"/>
    </x:row>
    <x:row r="82" ht="23" customHeight="1">
      <x:c r="A82" s="56"/>
      <x:c r="B82" s="54"/>
      <x:c r="C82" s="54"/>
      <x:c r="D82" s="54"/>
      <x:c r="E82" s="124"/>
      <x:c r="F82" s="54"/>
      <x:c r="G82" s="54"/>
    </x:row>
    <x:row r="83" ht="23" customHeight="1">
      <x:c r="A83" s="56"/>
      <x:c r="B83" s="54"/>
      <x:c r="C83" s="54"/>
      <x:c r="D83" s="54"/>
      <x:c r="E83" s="124"/>
      <x:c r="F83" s="54"/>
      <x:c r="G83" s="54"/>
    </x:row>
    <x:row r="84" ht="23" customHeight="1">
      <x:c r="A84" s="56"/>
      <x:c r="B84" s="54"/>
      <x:c r="C84" s="54"/>
      <x:c r="D84" s="54"/>
      <x:c r="E84" s="124"/>
      <x:c r="F84" s="54"/>
      <x:c r="G84" s="54"/>
    </x:row>
    <x:row r="85" ht="23" customHeight="1">
      <x:c r="A85" s="56"/>
      <x:c r="B85" s="54"/>
      <x:c r="C85" s="54"/>
      <x:c r="D85" s="54"/>
      <x:c r="E85" s="124"/>
      <x:c r="F85" s="54"/>
      <x:c r="G85" s="54"/>
    </x:row>
    <x:row r="86" ht="23" customHeight="1">
      <x:c r="A86" s="56"/>
      <x:c r="B86" s="54"/>
      <x:c r="C86" s="54"/>
      <x:c r="D86" s="54"/>
      <x:c r="E86" s="124"/>
      <x:c r="F86" s="54"/>
      <x:c r="G86" s="54"/>
    </x:row>
    <x:row r="87" ht="23" customHeight="1">
      <x:c r="A87" s="56"/>
      <x:c r="B87" s="54"/>
      <x:c r="C87" s="54"/>
      <x:c r="D87" s="54"/>
      <x:c r="E87" s="124"/>
      <x:c r="F87" s="54"/>
      <x:c r="G87" s="54"/>
    </x:row>
    <x:row r="88" ht="23" customHeight="1">
      <x:c r="A88" s="56"/>
      <x:c r="B88" s="54"/>
      <x:c r="C88" s="54"/>
      <x:c r="D88" s="54"/>
      <x:c r="E88" s="124"/>
      <x:c r="F88" s="54"/>
      <x:c r="G88" s="54"/>
    </x:row>
    <x:row r="89" ht="23" customHeight="1">
      <x:c r="A89" s="56"/>
      <x:c r="B89" s="54"/>
      <x:c r="C89" s="54"/>
      <x:c r="D89" s="54"/>
      <x:c r="E89" s="124"/>
      <x:c r="F89" s="54"/>
      <x:c r="G89" s="54"/>
    </x:row>
    <x:row r="90" ht="23" customHeight="1">
      <x:c r="A90" s="56"/>
      <x:c r="B90" s="54"/>
      <x:c r="C90" s="54"/>
      <x:c r="D90" s="54"/>
      <x:c r="E90" s="124"/>
      <x:c r="F90" s="54"/>
      <x:c r="G90" s="54"/>
    </x:row>
    <x:row r="91" ht="23" customHeight="1">
      <x:c r="A91" s="56"/>
      <x:c r="B91" s="54"/>
      <x:c r="C91" s="54"/>
      <x:c r="D91" s="54"/>
      <x:c r="E91" s="124"/>
      <x:c r="F91" s="54"/>
      <x:c r="G91" s="54"/>
    </x:row>
    <x:row r="92" ht="23" customHeight="1">
      <x:c r="A92" s="56"/>
      <x:c r="B92" s="54"/>
      <x:c r="C92" s="54"/>
      <x:c r="D92" s="54"/>
      <x:c r="E92" s="124"/>
      <x:c r="F92" s="54"/>
      <x:c r="G92" s="54"/>
    </x:row>
    <x:row r="93" ht="23" customHeight="1">
      <x:c r="A93" s="56"/>
      <x:c r="B93" s="54"/>
      <x:c r="C93" s="54"/>
      <x:c r="D93" s="54"/>
      <x:c r="E93" s="124"/>
      <x:c r="F93" s="54"/>
      <x:c r="G93" s="54"/>
    </x:row>
    <x:row r="94" ht="23" customHeight="1">
      <x:c r="A94" s="56"/>
      <x:c r="B94" s="54"/>
      <x:c r="C94" s="54"/>
      <x:c r="D94" s="54"/>
      <x:c r="E94" s="124"/>
      <x:c r="F94" s="54"/>
      <x:c r="G94" s="54"/>
    </x:row>
    <x:row r="95" ht="23" customHeight="1">
      <x:c r="A95" s="56"/>
      <x:c r="B95" s="54"/>
      <x:c r="C95" s="54"/>
      <x:c r="D95" s="54"/>
      <x:c r="E95" s="124"/>
      <x:c r="F95" s="54"/>
      <x:c r="G95" s="54"/>
    </x:row>
    <x:row r="96" ht="23" customHeight="1">
      <x:c r="A96" s="56"/>
      <x:c r="B96" s="54"/>
      <x:c r="C96" s="54"/>
      <x:c r="D96" s="54"/>
      <x:c r="E96" s="124"/>
      <x:c r="F96" s="54"/>
      <x:c r="G96" s="54"/>
    </x:row>
    <x:row r="97" ht="23" customHeight="1">
      <x:c r="A97" s="56"/>
      <x:c r="B97" s="54"/>
      <x:c r="C97" s="54"/>
      <x:c r="D97" s="54"/>
      <x:c r="E97" s="124"/>
      <x:c r="F97" s="54"/>
      <x:c r="G97" s="54"/>
    </x:row>
    <x:row r="98" ht="23" customHeight="1">
      <x:c r="A98" s="56"/>
      <x:c r="B98" s="54"/>
      <x:c r="C98" s="54"/>
      <x:c r="D98" s="54"/>
      <x:c r="E98" s="124"/>
      <x:c r="F98" s="54"/>
      <x:c r="G98" s="54"/>
    </x:row>
    <x:row r="99" ht="23" customHeight="1">
      <x:c r="A99" s="56"/>
      <x:c r="B99" s="54"/>
      <x:c r="C99" s="54"/>
      <x:c r="D99" s="54"/>
      <x:c r="E99" s="124"/>
      <x:c r="F99" s="54"/>
      <x:c r="G99" s="54"/>
    </x:row>
    <x:row r="100" ht="23" customHeight="1">
      <x:c r="A100" s="56"/>
      <x:c r="B100" s="54"/>
      <x:c r="C100" s="54"/>
      <x:c r="D100" s="54"/>
      <x:c r="E100" s="124"/>
      <x:c r="F100" s="54"/>
      <x:c r="G100" s="54"/>
    </x:row>
    <x:row r="101" ht="23" customHeight="1">
      <x:c r="A101" s="56"/>
      <x:c r="B101" s="54"/>
      <x:c r="C101" s="54"/>
      <x:c r="D101" s="54"/>
      <x:c r="E101" s="124"/>
      <x:c r="F101" s="54"/>
      <x:c r="G101" s="54"/>
    </x:row>
    <x:row r="102" ht="23" customHeight="1">
      <x:c r="A102" s="56"/>
      <x:c r="B102" s="54"/>
      <x:c r="C102" s="54"/>
      <x:c r="D102" s="54"/>
      <x:c r="E102" s="124"/>
      <x:c r="F102" s="54"/>
      <x:c r="G102" s="54"/>
    </x:row>
    <x:row r="103" ht="23" customHeight="1">
      <x:c r="A103" s="56"/>
      <x:c r="B103" s="54"/>
      <x:c r="C103" s="54"/>
      <x:c r="D103" s="54"/>
      <x:c r="E103" s="124"/>
      <x:c r="F103" s="54"/>
      <x:c r="G103" s="54"/>
    </x:row>
    <x:row r="104" ht="23" customHeight="1">
      <x:c r="A104" s="56"/>
      <x:c r="B104" s="54"/>
      <x:c r="C104" s="54"/>
      <x:c r="D104" s="54"/>
      <x:c r="E104" s="124"/>
      <x:c r="F104" s="54"/>
      <x:c r="G104" s="54"/>
    </x:row>
    <x:row r="105" ht="23" customHeight="1">
      <x:c r="A105" s="56"/>
      <x:c r="B105" s="54"/>
      <x:c r="C105" s="54"/>
      <x:c r="D105" s="54"/>
      <x:c r="E105" s="124"/>
      <x:c r="F105" s="54"/>
      <x:c r="G105" s="54"/>
    </x:row>
    <x:row r="106" ht="23" customHeight="1">
      <x:c r="A106" s="56"/>
      <x:c r="B106" s="54"/>
      <x:c r="C106" s="54"/>
      <x:c r="D106" s="54"/>
      <x:c r="E106" s="124"/>
      <x:c r="F106" s="54"/>
      <x:c r="G106" s="54"/>
    </x:row>
    <x:row r="107" ht="23" customHeight="1">
      <x:c r="A107" s="56"/>
      <x:c r="B107" s="54"/>
      <x:c r="C107" s="54"/>
      <x:c r="D107" s="54"/>
      <x:c r="E107" s="124"/>
      <x:c r="F107" s="54"/>
      <x:c r="G107" s="54"/>
    </x:row>
    <x:row r="108" ht="23" customHeight="1">
      <x:c r="A108" s="56"/>
      <x:c r="B108" s="54"/>
      <x:c r="C108" s="54"/>
      <x:c r="D108" s="54"/>
      <x:c r="E108" s="124"/>
      <x:c r="F108" s="54"/>
      <x:c r="G108" s="54"/>
    </x:row>
    <x:row r="109" ht="23" customHeight="1">
      <x:c r="A109" s="56"/>
      <x:c r="B109" s="54"/>
      <x:c r="C109" s="54"/>
      <x:c r="D109" s="54"/>
      <x:c r="E109" s="124"/>
      <x:c r="F109" s="54"/>
      <x:c r="G109" s="54"/>
    </x:row>
    <x:row r="110" ht="23" customHeight="1">
      <x:c r="A110" s="56"/>
      <x:c r="B110" s="54"/>
      <x:c r="C110" s="54"/>
      <x:c r="D110" s="54"/>
      <x:c r="E110" s="124"/>
      <x:c r="F110" s="54"/>
      <x:c r="G110" s="54"/>
    </x:row>
    <x:row r="111" ht="23" customHeight="1">
      <x:c r="A111" s="56"/>
      <x:c r="B111" s="54"/>
      <x:c r="C111" s="54"/>
      <x:c r="D111" s="54"/>
      <x:c r="E111" s="124"/>
      <x:c r="F111" s="54"/>
      <x:c r="G111" s="54"/>
    </x:row>
    <x:row r="112" ht="23" customHeight="1">
      <x:c r="A112" s="56"/>
      <x:c r="B112" s="54"/>
      <x:c r="C112" s="54"/>
      <x:c r="D112" s="54"/>
      <x:c r="E112" s="124"/>
      <x:c r="F112" s="54"/>
      <x:c r="G112" s="54"/>
    </x:row>
    <x:row r="113" ht="23" customHeight="1">
      <x:c r="A113" s="56"/>
      <x:c r="B113" s="54"/>
      <x:c r="C113" s="54"/>
      <x:c r="D113" s="54"/>
      <x:c r="E113" s="124"/>
      <x:c r="F113" s="54"/>
      <x:c r="G113" s="54"/>
    </x:row>
    <x:row r="114" ht="23" customHeight="1">
      <x:c r="A114" s="56"/>
      <x:c r="B114" s="54"/>
      <x:c r="C114" s="54"/>
      <x:c r="D114" s="54"/>
      <x:c r="E114" s="124"/>
      <x:c r="F114" s="54"/>
      <x:c r="G114" s="54"/>
    </x:row>
    <x:row r="115" ht="23" customHeight="1">
      <x:c r="A115" s="56"/>
      <x:c r="B115" s="54"/>
      <x:c r="C115" s="54"/>
      <x:c r="D115" s="54"/>
      <x:c r="E115" s="124"/>
      <x:c r="F115" s="54"/>
      <x:c r="G115" s="54"/>
    </x:row>
    <x:row r="116" ht="23" customHeight="1">
      <x:c r="A116" s="56"/>
      <x:c r="B116" s="54"/>
      <x:c r="C116" s="54"/>
      <x:c r="D116" s="54"/>
      <x:c r="E116" s="124"/>
      <x:c r="F116" s="54"/>
      <x:c r="G116" s="54"/>
    </x:row>
    <x:row r="117" ht="23" customHeight="1">
      <x:c r="A117" s="56"/>
      <x:c r="B117" s="54"/>
      <x:c r="C117" s="54"/>
      <x:c r="D117" s="54"/>
      <x:c r="E117" s="124"/>
      <x:c r="F117" s="54"/>
      <x:c r="G117" s="54"/>
    </x:row>
    <x:row r="118" ht="23" customHeight="1">
      <x:c r="A118" s="56"/>
      <x:c r="B118" s="54"/>
      <x:c r="C118" s="54"/>
      <x:c r="D118" s="54"/>
      <x:c r="E118" s="124"/>
      <x:c r="F118" s="54"/>
      <x:c r="G118" s="54"/>
    </x:row>
    <x:row r="119" ht="23" customHeight="1">
      <x:c r="A119" s="56"/>
      <x:c r="B119" s="54"/>
      <x:c r="C119" s="54"/>
      <x:c r="D119" s="54"/>
      <x:c r="E119" s="124"/>
      <x:c r="F119" s="54"/>
      <x:c r="G119" s="54"/>
    </x:row>
    <x:row r="120" ht="23" customHeight="1">
      <x:c r="A120" s="56"/>
      <x:c r="B120" s="54"/>
      <x:c r="C120" s="54"/>
      <x:c r="D120" s="54"/>
      <x:c r="E120" s="124"/>
      <x:c r="F120" s="54"/>
      <x:c r="G120" s="54"/>
    </x:row>
    <x:row r="121" ht="23" customHeight="1">
      <x:c r="A121" s="56"/>
      <x:c r="B121" s="54"/>
      <x:c r="C121" s="54"/>
      <x:c r="D121" s="54"/>
      <x:c r="E121" s="124"/>
      <x:c r="F121" s="54"/>
      <x:c r="G121" s="54"/>
    </x:row>
    <x:row r="122" ht="23" customHeight="1">
      <x:c r="A122" s="56"/>
      <x:c r="B122" s="54"/>
      <x:c r="C122" s="54"/>
      <x:c r="D122" s="54"/>
      <x:c r="E122" s="124"/>
      <x:c r="F122" s="54"/>
      <x:c r="G122" s="54"/>
    </x:row>
    <x:row r="123" ht="23" customHeight="1">
      <x:c r="A123" s="56"/>
      <x:c r="B123" s="54"/>
      <x:c r="C123" s="54"/>
      <x:c r="D123" s="54"/>
      <x:c r="E123" s="124"/>
      <x:c r="F123" s="54"/>
      <x:c r="G123" s="54"/>
    </x:row>
    <x:row r="124" ht="23" customHeight="1">
      <x:c r="A124" s="56"/>
      <x:c r="B124" s="54"/>
      <x:c r="C124" s="54"/>
      <x:c r="D124" s="54"/>
      <x:c r="E124" s="124"/>
      <x:c r="F124" s="54"/>
      <x:c r="G124" s="54"/>
    </x:row>
    <x:row r="125" ht="23" customHeight="1">
      <x:c r="A125" s="56"/>
      <x:c r="B125" s="54"/>
      <x:c r="C125" s="54"/>
      <x:c r="D125" s="54"/>
      <x:c r="E125" s="124"/>
      <x:c r="F125" s="54"/>
      <x:c r="G125" s="54"/>
    </x:row>
    <x:row r="126" ht="23" customHeight="1">
      <x:c r="A126" s="56"/>
      <x:c r="B126" s="54"/>
      <x:c r="C126" s="54"/>
      <x:c r="D126" s="54"/>
      <x:c r="E126" s="124"/>
      <x:c r="F126" s="54"/>
      <x:c r="G126" s="54"/>
    </x:row>
    <x:row r="127" ht="23" customHeight="1">
      <x:c r="A127" s="56"/>
      <x:c r="B127" s="54"/>
      <x:c r="C127" s="54"/>
      <x:c r="D127" s="54"/>
      <x:c r="E127" s="124"/>
      <x:c r="F127" s="54"/>
      <x:c r="G127" s="54"/>
    </x:row>
    <x:row r="128" ht="23" customHeight="1">
      <x:c r="A128" s="56"/>
      <x:c r="B128" s="54"/>
      <x:c r="C128" s="54"/>
      <x:c r="D128" s="54"/>
      <x:c r="E128" s="124"/>
      <x:c r="F128" s="54"/>
      <x:c r="G128" s="54"/>
    </x:row>
    <x:row r="129" ht="23" customHeight="1">
      <x:c r="A129" s="56"/>
      <x:c r="B129" s="54"/>
      <x:c r="C129" s="54"/>
      <x:c r="D129" s="54"/>
      <x:c r="E129" s="124"/>
      <x:c r="F129" s="54"/>
      <x:c r="G129" s="54"/>
    </x:row>
    <x:row r="130" ht="23" customHeight="1">
      <x:c r="A130" s="56"/>
      <x:c r="B130" s="54"/>
      <x:c r="C130" s="54"/>
      <x:c r="D130" s="54"/>
      <x:c r="E130" s="124"/>
      <x:c r="F130" s="54"/>
      <x:c r="G130" s="54"/>
    </x:row>
    <x:row r="131" ht="23" customHeight="1">
      <x:c r="A131" s="56"/>
      <x:c r="B131" s="54"/>
      <x:c r="C131" s="54"/>
      <x:c r="D131" s="54"/>
      <x:c r="E131" s="124"/>
      <x:c r="F131" s="54"/>
      <x:c r="G131" s="54"/>
    </x:row>
    <x:row r="132" ht="23" customHeight="1">
      <x:c r="A132" s="56"/>
      <x:c r="B132" s="54"/>
      <x:c r="C132" s="54"/>
      <x:c r="D132" s="54"/>
      <x:c r="E132" s="124"/>
      <x:c r="F132" s="54"/>
      <x:c r="G132" s="54"/>
    </x:row>
    <x:row r="133" ht="23" customHeight="1">
      <x:c r="A133" s="56"/>
      <x:c r="B133" s="54"/>
      <x:c r="C133" s="54"/>
      <x:c r="D133" s="54"/>
      <x:c r="E133" s="124"/>
      <x:c r="F133" s="54"/>
      <x:c r="G133" s="54"/>
    </x:row>
    <x:row r="134" ht="23" customHeight="1">
      <x:c r="A134" s="56"/>
      <x:c r="B134" s="54"/>
      <x:c r="C134" s="54"/>
      <x:c r="D134" s="54"/>
      <x:c r="E134" s="124"/>
      <x:c r="F134" s="54"/>
      <x:c r="G134" s="54"/>
    </x:row>
    <x:row r="135" ht="23" customHeight="1">
      <x:c r="A135" s="56"/>
      <x:c r="B135" s="54"/>
      <x:c r="C135" s="54"/>
      <x:c r="D135" s="54"/>
      <x:c r="E135" s="124"/>
      <x:c r="F135" s="54"/>
      <x:c r="G135" s="54"/>
    </x:row>
    <x:row r="136" ht="23" customHeight="1">
      <x:c r="A136" s="56"/>
      <x:c r="B136" s="54"/>
      <x:c r="C136" s="54"/>
      <x:c r="D136" s="54"/>
      <x:c r="E136" s="124"/>
      <x:c r="F136" s="54"/>
      <x:c r="G136" s="54"/>
    </x:row>
    <x:row r="137" ht="23" customHeight="1">
      <x:c r="A137" s="56"/>
      <x:c r="B137" s="54"/>
      <x:c r="C137" s="54"/>
      <x:c r="D137" s="54"/>
      <x:c r="E137" s="124"/>
      <x:c r="F137" s="54"/>
      <x:c r="G137" s="54"/>
    </x:row>
    <x:row r="138" ht="23" customHeight="1">
      <x:c r="A138" s="56"/>
      <x:c r="B138" s="54"/>
      <x:c r="C138" s="54"/>
      <x:c r="D138" s="54"/>
      <x:c r="E138" s="124"/>
      <x:c r="F138" s="54"/>
      <x:c r="G138" s="54"/>
    </x:row>
    <x:row r="139" ht="23" customHeight="1">
      <x:c r="A139" s="56"/>
      <x:c r="B139" s="54"/>
      <x:c r="C139" s="54"/>
      <x:c r="D139" s="54"/>
      <x:c r="E139" s="124"/>
      <x:c r="F139" s="54"/>
      <x:c r="G139" s="54"/>
    </x:row>
    <x:row r="140" ht="23" customHeight="1">
      <x:c r="A140" s="56"/>
      <x:c r="B140" s="54"/>
      <x:c r="C140" s="54"/>
      <x:c r="D140" s="54"/>
      <x:c r="E140" s="124"/>
      <x:c r="F140" s="54"/>
      <x:c r="G140" s="54"/>
    </x:row>
    <x:row r="141" ht="23" customHeight="1">
      <x:c r="A141" s="56"/>
      <x:c r="B141" s="54"/>
      <x:c r="C141" s="54"/>
      <x:c r="D141" s="54"/>
      <x:c r="E141" s="124"/>
      <x:c r="F141" s="54"/>
      <x:c r="G141" s="54"/>
    </x:row>
    <x:row r="142" ht="23" customHeight="1">
      <x:c r="A142" s="56"/>
      <x:c r="B142" s="54"/>
      <x:c r="C142" s="54"/>
      <x:c r="D142" s="54"/>
      <x:c r="E142" s="124"/>
      <x:c r="F142" s="54"/>
      <x:c r="G142" s="54"/>
    </x:row>
    <x:row r="143" ht="23" customHeight="1">
      <x:c r="A143" s="56"/>
      <x:c r="B143" s="54"/>
      <x:c r="C143" s="54"/>
      <x:c r="D143" s="54"/>
      <x:c r="E143" s="124"/>
      <x:c r="F143" s="54"/>
      <x:c r="G143" s="54"/>
    </x:row>
    <x:row r="144" ht="23" customHeight="1">
      <x:c r="A144" s="56"/>
      <x:c r="B144" s="54"/>
      <x:c r="C144" s="54"/>
      <x:c r="D144" s="54"/>
      <x:c r="E144" s="124"/>
      <x:c r="F144" s="54"/>
      <x:c r="G144" s="54"/>
    </x:row>
    <x:row r="145" ht="23" customHeight="1">
      <x:c r="A145" s="56"/>
      <x:c r="B145" s="54"/>
      <x:c r="C145" s="54"/>
      <x:c r="D145" s="54"/>
      <x:c r="E145" s="124"/>
      <x:c r="F145" s="54"/>
      <x:c r="G145" s="54"/>
    </x:row>
    <x:row r="146" ht="23" customHeight="1">
      <x:c r="A146" s="56"/>
      <x:c r="B146" s="54"/>
      <x:c r="C146" s="54"/>
      <x:c r="D146" s="54"/>
      <x:c r="E146" s="124"/>
      <x:c r="F146" s="54"/>
      <x:c r="G146" s="54"/>
    </x:row>
    <x:row r="147" ht="23" customHeight="1">
      <x:c r="A147" s="56"/>
      <x:c r="B147" s="54"/>
      <x:c r="C147" s="54"/>
      <x:c r="D147" s="54"/>
      <x:c r="E147" s="124"/>
      <x:c r="F147" s="54"/>
      <x:c r="G147" s="54"/>
    </x:row>
    <x:row r="148" ht="23" customHeight="1">
      <x:c r="A148" s="56"/>
      <x:c r="B148" s="54"/>
      <x:c r="C148" s="54"/>
      <x:c r="D148" s="54"/>
      <x:c r="E148" s="124"/>
      <x:c r="F148" s="54"/>
      <x:c r="G148" s="54"/>
    </x:row>
    <x:row r="149" ht="23" customHeight="1">
      <x:c r="A149" s="56"/>
      <x:c r="B149" s="54"/>
      <x:c r="C149" s="54"/>
      <x:c r="D149" s="54"/>
      <x:c r="E149" s="124"/>
      <x:c r="F149" s="54"/>
      <x:c r="G149" s="54"/>
    </x:row>
    <x:row r="150" ht="23" customHeight="1">
      <x:c r="A150" s="56"/>
      <x:c r="B150" s="54"/>
      <x:c r="C150" s="54"/>
      <x:c r="D150" s="54"/>
      <x:c r="E150" s="124"/>
      <x:c r="F150" s="54"/>
      <x:c r="G150" s="54"/>
    </x:row>
    <x:row r="151" ht="23" customHeight="1">
      <x:c r="A151" s="56"/>
      <x:c r="B151" s="54"/>
      <x:c r="C151" s="54"/>
      <x:c r="D151" s="54"/>
      <x:c r="E151" s="124"/>
      <x:c r="F151" s="54"/>
      <x:c r="G151" s="54"/>
    </x:row>
    <x:row r="152" ht="23" customHeight="1">
      <x:c r="A152" s="56"/>
      <x:c r="B152" s="54"/>
      <x:c r="C152" s="54"/>
      <x:c r="D152" s="54"/>
      <x:c r="E152" s="124"/>
      <x:c r="F152" s="54"/>
      <x:c r="G152" s="54"/>
    </x:row>
    <x:row r="153" ht="23" customHeight="1">
      <x:c r="A153" s="56"/>
      <x:c r="B153" s="54"/>
      <x:c r="C153" s="54"/>
      <x:c r="D153" s="54"/>
      <x:c r="E153" s="124"/>
      <x:c r="F153" s="54"/>
      <x:c r="G153" s="54"/>
    </x:row>
    <x:row r="154" ht="23" customHeight="1">
      <x:c r="A154" s="56"/>
      <x:c r="B154" s="54"/>
      <x:c r="C154" s="54"/>
      <x:c r="D154" s="54"/>
      <x:c r="E154" s="124"/>
      <x:c r="F154" s="54"/>
      <x:c r="G154" s="54"/>
    </x:row>
    <x:row r="155" ht="23" customHeight="1">
      <x:c r="A155" s="56"/>
      <x:c r="B155" s="54"/>
      <x:c r="C155" s="54"/>
      <x:c r="D155" s="54"/>
      <x:c r="E155" s="124"/>
      <x:c r="F155" s="54"/>
      <x:c r="G155" s="54"/>
    </x:row>
    <x:row r="156" ht="23" customHeight="1">
      <x:c r="A156" s="56"/>
      <x:c r="B156" s="54"/>
      <x:c r="C156" s="54"/>
      <x:c r="D156" s="54"/>
      <x:c r="E156" s="124"/>
      <x:c r="F156" s="54"/>
      <x:c r="G156" s="54"/>
    </x:row>
    <x:row r="157" ht="23" customHeight="1">
      <x:c r="A157" s="56"/>
      <x:c r="B157" s="54"/>
      <x:c r="C157" s="54"/>
      <x:c r="D157" s="54"/>
      <x:c r="E157" s="124"/>
      <x:c r="F157" s="54"/>
      <x:c r="G157" s="54"/>
    </x:row>
    <x:row r="158" ht="23" customHeight="1">
      <x:c r="A158" s="56"/>
      <x:c r="B158" s="54"/>
      <x:c r="C158" s="54"/>
      <x:c r="D158" s="54"/>
      <x:c r="E158" s="124"/>
      <x:c r="F158" s="54"/>
      <x:c r="G158" s="54"/>
    </x:row>
    <x:row r="159" ht="23" customHeight="1">
      <x:c r="A159" s="56"/>
      <x:c r="B159" s="54"/>
      <x:c r="C159" s="54"/>
      <x:c r="D159" s="54"/>
      <x:c r="E159" s="124"/>
      <x:c r="F159" s="54"/>
      <x:c r="G159" s="54"/>
    </x:row>
    <x:row r="160" ht="23" customHeight="1">
      <x:c r="A160" s="56"/>
      <x:c r="B160" s="54"/>
      <x:c r="C160" s="54"/>
      <x:c r="D160" s="54"/>
      <x:c r="E160" s="124"/>
      <x:c r="F160" s="54"/>
      <x:c r="G160" s="54"/>
    </x:row>
    <x:row r="161" ht="23" customHeight="1">
      <x:c r="A161" s="56"/>
      <x:c r="B161" s="54"/>
      <x:c r="C161" s="54"/>
      <x:c r="D161" s="54"/>
      <x:c r="E161" s="124"/>
      <x:c r="F161" s="54"/>
      <x:c r="G161" s="54"/>
    </x:row>
    <x:row r="162" ht="23" customHeight="1">
      <x:c r="A162" s="56"/>
      <x:c r="B162" s="54"/>
      <x:c r="C162" s="54"/>
      <x:c r="D162" s="54"/>
      <x:c r="E162" s="124"/>
      <x:c r="F162" s="54"/>
      <x:c r="G162" s="54"/>
    </x:row>
    <x:row r="163" ht="23" customHeight="1">
      <x:c r="A163" s="56"/>
      <x:c r="B163" s="54"/>
      <x:c r="C163" s="54"/>
      <x:c r="D163" s="54"/>
      <x:c r="E163" s="124"/>
      <x:c r="F163" s="54"/>
      <x:c r="G163" s="54"/>
    </x:row>
    <x:row r="164" ht="23" customHeight="1">
      <x:c r="A164" s="56"/>
      <x:c r="B164" s="54"/>
      <x:c r="C164" s="54"/>
      <x:c r="D164" s="54"/>
      <x:c r="E164" s="124"/>
      <x:c r="F164" s="54"/>
      <x:c r="G164" s="54"/>
    </x:row>
    <x:row r="165" ht="23" customHeight="1">
      <x:c r="A165" s="56"/>
      <x:c r="B165" s="54"/>
      <x:c r="C165" s="54"/>
      <x:c r="D165" s="54"/>
      <x:c r="E165" s="124"/>
      <x:c r="F165" s="54"/>
      <x:c r="G165" s="54"/>
    </x:row>
    <x:row r="166" ht="23" customHeight="1">
      <x:c r="A166" s="56"/>
      <x:c r="B166" s="54"/>
      <x:c r="C166" s="54"/>
      <x:c r="D166" s="54"/>
      <x:c r="E166" s="124"/>
      <x:c r="F166" s="54"/>
      <x:c r="G166" s="54"/>
    </x:row>
    <x:row r="167" ht="23" customHeight="1">
      <x:c r="A167" s="56"/>
      <x:c r="B167" s="54"/>
      <x:c r="C167" s="54"/>
      <x:c r="D167" s="54"/>
      <x:c r="E167" s="124"/>
      <x:c r="F167" s="54"/>
      <x:c r="G167" s="54"/>
    </x:row>
    <x:row r="168" ht="23" customHeight="1">
      <x:c r="A168" s="56"/>
      <x:c r="B168" s="54"/>
      <x:c r="C168" s="54"/>
      <x:c r="D168" s="54"/>
      <x:c r="E168" s="124"/>
      <x:c r="F168" s="54"/>
      <x:c r="G168" s="54"/>
    </x:row>
    <x:row r="169" ht="23" customHeight="1">
      <x:c r="A169" s="56"/>
      <x:c r="B169" s="54"/>
      <x:c r="C169" s="54"/>
      <x:c r="D169" s="54"/>
      <x:c r="E169" s="124"/>
      <x:c r="F169" s="54"/>
      <x:c r="G169" s="54"/>
    </x:row>
    <x:row r="170" ht="23" customHeight="1">
      <x:c r="A170" s="56"/>
      <x:c r="B170" s="54"/>
      <x:c r="C170" s="54"/>
      <x:c r="D170" s="54"/>
      <x:c r="E170" s="124"/>
      <x:c r="F170" s="54"/>
      <x:c r="G170" s="54"/>
    </x:row>
    <x:row r="171" ht="23" customHeight="1">
      <x:c r="A171" s="56"/>
      <x:c r="B171" s="54"/>
      <x:c r="C171" s="54"/>
      <x:c r="D171" s="54"/>
      <x:c r="E171" s="124"/>
      <x:c r="F171" s="54"/>
      <x:c r="G171" s="54"/>
    </x:row>
    <x:row r="172" ht="23" customHeight="1">
      <x:c r="A172" s="56"/>
      <x:c r="B172" s="54"/>
      <x:c r="C172" s="54"/>
      <x:c r="D172" s="54"/>
      <x:c r="E172" s="124"/>
      <x:c r="F172" s="54"/>
      <x:c r="G172" s="54"/>
    </x:row>
    <x:row r="173" ht="23" customHeight="1">
      <x:c r="A173" s="56"/>
      <x:c r="B173" s="54"/>
      <x:c r="C173" s="54"/>
      <x:c r="D173" s="54"/>
      <x:c r="E173" s="124"/>
      <x:c r="F173" s="54"/>
      <x:c r="G173" s="54"/>
    </x:row>
    <x:row r="174" ht="23" customHeight="1">
      <x:c r="A174" s="56"/>
      <x:c r="B174" s="54"/>
      <x:c r="C174" s="54"/>
      <x:c r="D174" s="54"/>
      <x:c r="E174" s="124"/>
      <x:c r="F174" s="54"/>
      <x:c r="G174" s="54"/>
    </x:row>
    <x:row r="175" ht="23" customHeight="1">
      <x:c r="A175" s="56"/>
      <x:c r="B175" s="54"/>
      <x:c r="C175" s="54"/>
      <x:c r="D175" s="54"/>
      <x:c r="E175" s="124"/>
      <x:c r="F175" s="54"/>
      <x:c r="G175" s="54"/>
    </x:row>
    <x:row r="176" ht="23" customHeight="1">
      <x:c r="A176" s="56"/>
      <x:c r="B176" s="54"/>
      <x:c r="C176" s="54"/>
      <x:c r="D176" s="54"/>
      <x:c r="E176" s="124"/>
      <x:c r="F176" s="54"/>
      <x:c r="G176" s="54"/>
    </x:row>
    <x:row r="177" ht="23" customHeight="1">
      <x:c r="A177" s="56"/>
      <x:c r="B177" s="54"/>
      <x:c r="C177" s="54"/>
      <x:c r="D177" s="54"/>
      <x:c r="E177" s="124"/>
      <x:c r="F177" s="54"/>
      <x:c r="G177" s="54"/>
    </x:row>
    <x:row r="178" ht="23" customHeight="1">
      <x:c r="A178" s="56"/>
      <x:c r="B178" s="54"/>
      <x:c r="C178" s="54"/>
      <x:c r="D178" s="54"/>
      <x:c r="E178" s="124"/>
      <x:c r="F178" s="54"/>
      <x:c r="G178" s="54"/>
    </x:row>
    <x:row r="179" ht="23" customHeight="1">
      <x:c r="A179" s="56"/>
      <x:c r="B179" s="54"/>
      <x:c r="C179" s="54"/>
      <x:c r="D179" s="54"/>
      <x:c r="E179" s="124"/>
      <x:c r="F179" s="54"/>
      <x:c r="G179" s="54"/>
    </x:row>
    <x:row r="180" ht="23" customHeight="1">
      <x:c r="A180" s="56"/>
      <x:c r="B180" s="54"/>
      <x:c r="C180" s="54"/>
      <x:c r="D180" s="54"/>
      <x:c r="E180" s="124"/>
      <x:c r="F180" s="54"/>
      <x:c r="G180" s="54"/>
    </x:row>
    <x:row r="181" ht="23" customHeight="1">
      <x:c r="A181" s="56"/>
      <x:c r="B181" s="54"/>
      <x:c r="C181" s="54"/>
      <x:c r="D181" s="54"/>
      <x:c r="E181" s="124"/>
      <x:c r="F181" s="54"/>
      <x:c r="G181" s="54"/>
    </x:row>
    <x:row r="182" ht="23" customHeight="1">
      <x:c r="A182" s="56"/>
      <x:c r="B182" s="54"/>
      <x:c r="C182" s="54"/>
      <x:c r="D182" s="54"/>
      <x:c r="E182" s="124"/>
      <x:c r="F182" s="54"/>
      <x:c r="G182" s="54"/>
    </x:row>
    <x:row r="183" ht="23" customHeight="1">
      <x:c r="A183" s="56"/>
      <x:c r="B183" s="54"/>
      <x:c r="C183" s="54"/>
      <x:c r="D183" s="54"/>
      <x:c r="E183" s="124"/>
      <x:c r="F183" s="54"/>
      <x:c r="G183" s="54"/>
    </x:row>
    <x:row r="184" ht="23" customHeight="1">
      <x:c r="A184" s="56"/>
      <x:c r="B184" s="54"/>
      <x:c r="C184" s="54"/>
      <x:c r="D184" s="54"/>
      <x:c r="E184" s="124"/>
      <x:c r="F184" s="54"/>
      <x:c r="G184" s="54"/>
    </x:row>
    <x:row r="185" ht="23" customHeight="1">
      <x:c r="A185" s="56"/>
      <x:c r="B185" s="54"/>
      <x:c r="C185" s="54"/>
      <x:c r="D185" s="54"/>
      <x:c r="E185" s="124"/>
      <x:c r="F185" s="54"/>
      <x:c r="G185" s="54"/>
    </x:row>
    <x:row r="186" ht="23" customHeight="1">
      <x:c r="A186" s="56"/>
      <x:c r="B186" s="54"/>
      <x:c r="C186" s="54"/>
      <x:c r="D186" s="54"/>
      <x:c r="E186" s="124"/>
      <x:c r="F186" s="54"/>
      <x:c r="G186" s="54"/>
    </x:row>
    <x:row r="187" ht="23" customHeight="1">
      <x:c r="A187" s="56"/>
      <x:c r="B187" s="54"/>
      <x:c r="C187" s="54"/>
      <x:c r="D187" s="54"/>
      <x:c r="E187" s="124"/>
      <x:c r="F187" s="54"/>
      <x:c r="G187" s="54"/>
    </x:row>
    <x:row r="188" ht="23" customHeight="1">
      <x:c r="A188" s="56"/>
      <x:c r="B188" s="54"/>
      <x:c r="C188" s="54"/>
      <x:c r="D188" s="54"/>
      <x:c r="E188" s="124"/>
      <x:c r="F188" s="54"/>
      <x:c r="G188" s="54"/>
    </x:row>
    <x:row r="189" ht="23" customHeight="1">
      <x:c r="A189" s="56"/>
      <x:c r="B189" s="54"/>
      <x:c r="C189" s="54"/>
      <x:c r="D189" s="54"/>
      <x:c r="E189" s="124"/>
      <x:c r="F189" s="54"/>
      <x:c r="G189" s="54"/>
    </x:row>
    <x:row r="190" ht="23" customHeight="1">
      <x:c r="A190" s="56"/>
      <x:c r="B190" s="54"/>
      <x:c r="C190" s="54"/>
      <x:c r="D190" s="54"/>
      <x:c r="E190" s="124"/>
      <x:c r="F190" s="54"/>
      <x:c r="G190" s="54"/>
    </x:row>
    <x:row r="191" ht="23" customHeight="1">
      <x:c r="A191" s="56"/>
      <x:c r="B191" s="54"/>
      <x:c r="C191" s="54"/>
      <x:c r="D191" s="54"/>
      <x:c r="E191" s="124"/>
      <x:c r="F191" s="54"/>
      <x:c r="G191" s="54"/>
    </x:row>
    <x:row r="192" ht="23" customHeight="1">
      <x:c r="A192" s="56"/>
      <x:c r="B192" s="54"/>
      <x:c r="C192" s="54"/>
      <x:c r="D192" s="54"/>
      <x:c r="E192" s="124"/>
      <x:c r="F192" s="54"/>
      <x:c r="G192" s="54"/>
    </x:row>
    <x:row r="193" ht="23" customHeight="1">
      <x:c r="A193" s="56"/>
      <x:c r="B193" s="54"/>
      <x:c r="C193" s="54"/>
      <x:c r="D193" s="54"/>
      <x:c r="E193" s="124"/>
      <x:c r="F193" s="54"/>
      <x:c r="G193" s="54"/>
    </x:row>
    <x:row r="194" ht="23" customHeight="1">
      <x:c r="A194" s="56"/>
      <x:c r="B194" s="54"/>
      <x:c r="C194" s="54"/>
      <x:c r="D194" s="54"/>
      <x:c r="E194" s="124"/>
      <x:c r="F194" s="54"/>
      <x:c r="G194" s="54"/>
    </x:row>
    <x:row r="195" ht="23" customHeight="1">
      <x:c r="A195" s="56"/>
      <x:c r="B195" s="54"/>
      <x:c r="C195" s="54"/>
      <x:c r="D195" s="54"/>
      <x:c r="E195" s="124"/>
      <x:c r="F195" s="54"/>
      <x:c r="G195" s="54"/>
    </x:row>
    <x:row r="196" ht="23" customHeight="1">
      <x:c r="A196" s="56"/>
      <x:c r="B196" s="54"/>
      <x:c r="C196" s="54"/>
      <x:c r="D196" s="54"/>
      <x:c r="E196" s="124"/>
      <x:c r="F196" s="54"/>
      <x:c r="G196" s="54"/>
    </x:row>
    <x:row r="197" ht="23" customHeight="1">
      <x:c r="A197" s="56"/>
      <x:c r="B197" s="54"/>
      <x:c r="C197" s="54"/>
      <x:c r="D197" s="54"/>
      <x:c r="E197" s="124"/>
      <x:c r="F197" s="54"/>
      <x:c r="G197" s="54"/>
    </x:row>
    <x:row r="198" ht="23" customHeight="1">
      <x:c r="A198" s="56"/>
      <x:c r="B198" s="54"/>
      <x:c r="C198" s="54"/>
      <x:c r="D198" s="54"/>
      <x:c r="E198" s="124"/>
      <x:c r="F198" s="54"/>
      <x:c r="G198" s="54"/>
    </x:row>
    <x:row r="199" ht="23" customHeight="1">
      <x:c r="A199" s="56"/>
      <x:c r="B199" s="54"/>
      <x:c r="C199" s="54"/>
      <x:c r="D199" s="54"/>
      <x:c r="E199" s="124"/>
      <x:c r="F199" s="54"/>
      <x:c r="G199" s="54"/>
    </x:row>
    <x:row r="200" ht="23" customHeight="1">
      <x:c r="A200" s="56"/>
      <x:c r="B200" s="54"/>
      <x:c r="C200" s="54"/>
      <x:c r="D200" s="54"/>
      <x:c r="E200" s="124"/>
      <x:c r="F200" s="54"/>
      <x:c r="G200" s="54"/>
    </x:row>
    <x:row r="201" ht="23" customHeight="1">
      <x:c r="A201" s="56"/>
      <x:c r="B201" s="54"/>
      <x:c r="C201" s="54"/>
      <x:c r="D201" s="54"/>
      <x:c r="E201" s="124"/>
      <x:c r="F201" s="54"/>
      <x:c r="G201" s="54"/>
    </x:row>
    <x:row r="202" ht="23" customHeight="1">
      <x:c r="A202" s="56"/>
      <x:c r="B202" s="54"/>
      <x:c r="C202" s="54"/>
      <x:c r="D202" s="54"/>
      <x:c r="E202" s="124"/>
      <x:c r="F202" s="54"/>
      <x:c r="G202" s="54"/>
    </x:row>
    <x:row r="203" ht="23" customHeight="1">
      <x:c r="A203" s="56"/>
      <x:c r="B203" s="54"/>
      <x:c r="C203" s="54"/>
      <x:c r="D203" s="54"/>
      <x:c r="E203" s="124"/>
      <x:c r="F203" s="54"/>
      <x:c r="G203" s="54"/>
    </x:row>
    <x:row r="204" ht="23" customHeight="1">
      <x:c r="A204" s="56"/>
      <x:c r="B204" s="54"/>
      <x:c r="C204" s="54"/>
      <x:c r="D204" s="54"/>
      <x:c r="E204" s="124"/>
      <x:c r="F204" s="54"/>
      <x:c r="G204" s="54"/>
    </x:row>
    <x:row r="205" ht="23" customHeight="1">
      <x:c r="A205" s="56"/>
      <x:c r="B205" s="54"/>
      <x:c r="C205" s="54"/>
      <x:c r="D205" s="54"/>
      <x:c r="E205" s="124"/>
      <x:c r="F205" s="54"/>
      <x:c r="G205" s="54"/>
    </x:row>
    <x:row r="206" ht="23" customHeight="1">
      <x:c r="A206" s="56"/>
      <x:c r="B206" s="54"/>
      <x:c r="C206" s="54"/>
      <x:c r="D206" s="54"/>
      <x:c r="E206" s="124"/>
      <x:c r="F206" s="54"/>
      <x:c r="G206" s="54"/>
    </x:row>
    <x:row r="207" ht="23" customHeight="1">
      <x:c r="A207" s="56"/>
      <x:c r="B207" s="54"/>
      <x:c r="C207" s="54"/>
      <x:c r="D207" s="54"/>
      <x:c r="E207" s="124"/>
      <x:c r="F207" s="54"/>
      <x:c r="G207" s="54"/>
    </x:row>
    <x:row r="208" ht="23" customHeight="1">
      <x:c r="A208" s="56"/>
      <x:c r="B208" s="54"/>
      <x:c r="C208" s="54"/>
      <x:c r="D208" s="54"/>
      <x:c r="E208" s="124"/>
      <x:c r="F208" s="54"/>
      <x:c r="G208" s="54"/>
    </x:row>
    <x:row r="209" ht="23" customHeight="1">
      <x:c r="A209" s="56"/>
      <x:c r="B209" s="54"/>
      <x:c r="C209" s="54"/>
      <x:c r="D209" s="54"/>
      <x:c r="E209" s="124"/>
      <x:c r="F209" s="54"/>
      <x:c r="G209" s="54"/>
    </x:row>
    <x:row r="210" ht="23" customHeight="1">
      <x:c r="A210" s="56"/>
      <x:c r="B210" s="54"/>
      <x:c r="C210" s="54"/>
      <x:c r="D210" s="54"/>
      <x:c r="E210" s="124"/>
      <x:c r="F210" s="54"/>
      <x:c r="G210" s="54"/>
    </x:row>
    <x:row r="211" ht="23" customHeight="1">
      <x:c r="A211" s="56"/>
      <x:c r="B211" s="54"/>
      <x:c r="C211" s="54"/>
      <x:c r="D211" s="54"/>
      <x:c r="E211" s="124"/>
      <x:c r="F211" s="54"/>
      <x:c r="G211" s="54"/>
    </x:row>
    <x:row r="212" ht="23" customHeight="1">
      <x:c r="A212" s="56"/>
      <x:c r="B212" s="54"/>
      <x:c r="C212" s="54"/>
      <x:c r="D212" s="54"/>
      <x:c r="E212" s="124"/>
      <x:c r="F212" s="54"/>
      <x:c r="G212" s="54"/>
    </x:row>
    <x:row r="213" ht="23" customHeight="1">
      <x:c r="A213" s="56"/>
      <x:c r="B213" s="54"/>
      <x:c r="C213" s="54"/>
      <x:c r="D213" s="54"/>
      <x:c r="E213" s="124"/>
      <x:c r="F213" s="54"/>
      <x:c r="G213" s="54"/>
    </x:row>
    <x:row r="214" ht="23" customHeight="1">
      <x:c r="A214" s="56"/>
      <x:c r="B214" s="54"/>
      <x:c r="C214" s="54"/>
      <x:c r="D214" s="54"/>
      <x:c r="E214" s="124"/>
      <x:c r="F214" s="54"/>
      <x:c r="G214" s="54"/>
    </x:row>
    <x:row r="215" ht="23" customHeight="1">
      <x:c r="A215" s="56"/>
      <x:c r="B215" s="54"/>
      <x:c r="C215" s="54"/>
      <x:c r="D215" s="54"/>
      <x:c r="E215" s="124"/>
      <x:c r="F215" s="54"/>
      <x:c r="G215" s="54"/>
    </x:row>
    <x:row r="216" ht="23" customHeight="1">
      <x:c r="A216" s="56"/>
      <x:c r="B216" s="54"/>
      <x:c r="C216" s="54"/>
      <x:c r="D216" s="54"/>
      <x:c r="E216" s="124"/>
      <x:c r="F216" s="54"/>
      <x:c r="G216" s="54"/>
    </x:row>
    <x:row r="217" ht="23" customHeight="1">
      <x:c r="A217" s="56"/>
      <x:c r="B217" s="54"/>
      <x:c r="C217" s="54"/>
      <x:c r="D217" s="54"/>
      <x:c r="E217" s="124"/>
      <x:c r="F217" s="54"/>
      <x:c r="G217" s="54"/>
    </x:row>
    <x:row r="218" ht="23" customHeight="1">
      <x:c r="A218" s="56"/>
      <x:c r="B218" s="54"/>
      <x:c r="C218" s="54"/>
      <x:c r="D218" s="54"/>
      <x:c r="E218" s="124"/>
      <x:c r="F218" s="54"/>
      <x:c r="G218" s="54"/>
    </x:row>
    <x:row r="219" ht="23" customHeight="1">
      <x:c r="A219" s="56"/>
      <x:c r="B219" s="54"/>
      <x:c r="C219" s="54"/>
      <x:c r="D219" s="54"/>
      <x:c r="E219" s="124"/>
      <x:c r="F219" s="54"/>
      <x:c r="G219" s="54"/>
    </x:row>
    <x:row r="220" ht="23" customHeight="1">
      <x:c r="A220" s="56"/>
      <x:c r="B220" s="54"/>
      <x:c r="C220" s="54"/>
      <x:c r="D220" s="54"/>
      <x:c r="E220" s="124"/>
      <x:c r="F220" s="54"/>
      <x:c r="G220" s="54"/>
    </x:row>
    <x:row r="221" ht="23" customHeight="1">
      <x:c r="A221" s="56"/>
      <x:c r="B221" s="54"/>
      <x:c r="C221" s="54"/>
      <x:c r="D221" s="54"/>
      <x:c r="E221" s="124"/>
      <x:c r="F221" s="54"/>
      <x:c r="G221" s="54"/>
    </x:row>
    <x:row r="222" ht="23" customHeight="1">
      <x:c r="A222" s="56"/>
      <x:c r="B222" s="54"/>
      <x:c r="C222" s="54"/>
      <x:c r="D222" s="54"/>
      <x:c r="E222" s="124"/>
      <x:c r="F222" s="54"/>
      <x:c r="G222" s="54"/>
    </x:row>
    <x:row r="223" ht="23" customHeight="1">
      <x:c r="A223" s="56"/>
      <x:c r="B223" s="54"/>
      <x:c r="C223" s="54"/>
      <x:c r="D223" s="54"/>
      <x:c r="E223" s="124"/>
      <x:c r="F223" s="54"/>
      <x:c r="G223" s="54"/>
    </x:row>
    <x:row r="224" ht="23" customHeight="1">
      <x:c r="A224" s="56"/>
      <x:c r="B224" s="54"/>
      <x:c r="C224" s="54"/>
      <x:c r="D224" s="54"/>
      <x:c r="E224" s="124"/>
      <x:c r="F224" s="54"/>
      <x:c r="G224" s="54"/>
    </x:row>
    <x:row r="225" ht="23" customHeight="1">
      <x:c r="A225" s="56"/>
      <x:c r="B225" s="54"/>
      <x:c r="C225" s="54"/>
      <x:c r="D225" s="54"/>
      <x:c r="E225" s="124"/>
      <x:c r="F225" s="54"/>
      <x:c r="G225" s="54"/>
    </x:row>
    <x:row r="226" ht="23" customHeight="1">
      <x:c r="A226" s="56"/>
      <x:c r="B226" s="54"/>
      <x:c r="C226" s="54"/>
      <x:c r="D226" s="54"/>
      <x:c r="E226" s="124"/>
      <x:c r="F226" s="54"/>
      <x:c r="G226" s="54"/>
    </x:row>
    <x:row r="227" ht="23" customHeight="1">
      <x:c r="A227" s="56"/>
      <x:c r="B227" s="54"/>
      <x:c r="C227" s="54"/>
      <x:c r="D227" s="54"/>
      <x:c r="E227" s="124"/>
      <x:c r="F227" s="54"/>
      <x:c r="G227" s="54"/>
    </x:row>
    <x:row r="228" ht="23" customHeight="1">
      <x:c r="A228" s="56"/>
      <x:c r="B228" s="54"/>
      <x:c r="C228" s="54"/>
      <x:c r="D228" s="54"/>
      <x:c r="E228" s="124"/>
      <x:c r="F228" s="54"/>
      <x:c r="G228" s="54"/>
    </x:row>
    <x:row r="229" ht="23" customHeight="1">
      <x:c r="A229" s="56"/>
      <x:c r="B229" s="54"/>
      <x:c r="C229" s="54"/>
      <x:c r="D229" s="54"/>
      <x:c r="E229" s="124"/>
      <x:c r="F229" s="54"/>
      <x:c r="G229" s="54"/>
    </x:row>
    <x:row r="230" ht="23" customHeight="1">
      <x:c r="A230" s="56"/>
      <x:c r="B230" s="54"/>
      <x:c r="C230" s="54"/>
      <x:c r="D230" s="54"/>
      <x:c r="E230" s="124"/>
      <x:c r="F230" s="54"/>
      <x:c r="G230" s="54"/>
    </x:row>
    <x:row r="231" ht="23" customHeight="1">
      <x:c r="A231" s="56"/>
      <x:c r="B231" s="54"/>
      <x:c r="C231" s="54"/>
      <x:c r="D231" s="54"/>
      <x:c r="E231" s="124"/>
      <x:c r="F231" s="54"/>
      <x:c r="G231" s="54"/>
    </x:row>
    <x:row r="232" ht="23" customHeight="1">
      <x:c r="A232" s="56"/>
      <x:c r="B232" s="54"/>
      <x:c r="C232" s="54"/>
      <x:c r="D232" s="54"/>
      <x:c r="E232" s="124"/>
      <x:c r="F232" s="54"/>
      <x:c r="G232" s="54"/>
    </x:row>
    <x:row r="233" ht="23" customHeight="1">
      <x:c r="A233" s="56"/>
      <x:c r="B233" s="54"/>
      <x:c r="C233" s="54"/>
      <x:c r="D233" s="54"/>
      <x:c r="E233" s="124"/>
      <x:c r="F233" s="54"/>
      <x:c r="G233" s="54"/>
    </x:row>
    <x:row r="234" ht="23" customHeight="1">
      <x:c r="A234" s="56"/>
      <x:c r="B234" s="54"/>
      <x:c r="C234" s="54"/>
      <x:c r="D234" s="54"/>
      <x:c r="E234" s="124"/>
      <x:c r="F234" s="54"/>
      <x:c r="G234" s="54"/>
    </x:row>
    <x:row r="235" ht="23" customHeight="1">
      <x:c r="A235" s="56"/>
      <x:c r="B235" s="54"/>
      <x:c r="C235" s="54"/>
      <x:c r="D235" s="54"/>
      <x:c r="E235" s="124"/>
      <x:c r="F235" s="54"/>
      <x:c r="G235" s="54"/>
    </x:row>
    <x:row r="236" ht="23" customHeight="1">
      <x:c r="A236" s="56"/>
      <x:c r="B236" s="54"/>
      <x:c r="C236" s="54"/>
      <x:c r="D236" s="54"/>
      <x:c r="E236" s="124"/>
      <x:c r="F236" s="54"/>
      <x:c r="G236" s="54"/>
    </x:row>
    <x:row r="237" ht="23" customHeight="1">
      <x:c r="A237" s="56"/>
      <x:c r="B237" s="54"/>
      <x:c r="C237" s="54"/>
      <x:c r="D237" s="54"/>
      <x:c r="E237" s="124"/>
      <x:c r="F237" s="54"/>
      <x:c r="G237" s="54"/>
    </x:row>
    <x:row r="238" ht="23" customHeight="1">
      <x:c r="A238" s="56"/>
      <x:c r="B238" s="54"/>
      <x:c r="C238" s="54"/>
      <x:c r="D238" s="54"/>
      <x:c r="E238" s="124"/>
      <x:c r="F238" s="54"/>
      <x:c r="G238" s="54"/>
    </x:row>
    <x:row r="239" ht="23" customHeight="1">
      <x:c r="A239" s="56"/>
      <x:c r="B239" s="54"/>
      <x:c r="C239" s="54"/>
      <x:c r="D239" s="54"/>
      <x:c r="E239" s="124"/>
      <x:c r="F239" s="54"/>
      <x:c r="G239" s="54"/>
    </x:row>
    <x:row r="240" ht="23" customHeight="1">
      <x:c r="A240" s="56"/>
      <x:c r="B240" s="54"/>
      <x:c r="C240" s="54"/>
      <x:c r="D240" s="54"/>
      <x:c r="E240" s="124"/>
      <x:c r="F240" s="54"/>
      <x:c r="G240" s="54"/>
    </x:row>
    <x:row r="241" ht="23" customHeight="1">
      <x:c r="A241" s="56"/>
      <x:c r="B241" s="54"/>
      <x:c r="C241" s="54"/>
      <x:c r="D241" s="54"/>
      <x:c r="E241" s="124"/>
      <x:c r="F241" s="54"/>
      <x:c r="G241" s="54"/>
    </x:row>
    <x:row r="242" ht="23" customHeight="1">
      <x:c r="A242" s="56"/>
      <x:c r="B242" s="54"/>
      <x:c r="C242" s="54"/>
      <x:c r="D242" s="54"/>
      <x:c r="E242" s="124"/>
      <x:c r="F242" s="54"/>
      <x:c r="G242" s="54"/>
    </x:row>
    <x:row r="243" ht="23" customHeight="1">
      <x:c r="A243" s="56"/>
      <x:c r="B243" s="54"/>
      <x:c r="C243" s="54"/>
      <x:c r="D243" s="54"/>
      <x:c r="E243" s="124"/>
      <x:c r="F243" s="54"/>
      <x:c r="G243" s="54"/>
    </x:row>
    <x:row r="244" ht="23" customHeight="1">
      <x:c r="A244" s="56"/>
      <x:c r="B244" s="54"/>
      <x:c r="C244" s="54"/>
      <x:c r="D244" s="54"/>
      <x:c r="E244" s="124"/>
      <x:c r="F244" s="54"/>
      <x:c r="G244" s="54"/>
    </x:row>
    <x:row r="245" ht="23" customHeight="1">
      <x:c r="A245" s="56"/>
      <x:c r="B245" s="54"/>
      <x:c r="C245" s="54"/>
      <x:c r="D245" s="54"/>
      <x:c r="E245" s="124"/>
      <x:c r="F245" s="54"/>
      <x:c r="G245" s="54"/>
    </x:row>
    <x:row r="246" ht="23" customHeight="1">
      <x:c r="A246" s="56"/>
      <x:c r="B246" s="54"/>
      <x:c r="C246" s="54"/>
      <x:c r="D246" s="54"/>
      <x:c r="E246" s="124"/>
      <x:c r="F246" s="54"/>
      <x:c r="G246" s="54"/>
    </x:row>
    <x:row r="247" ht="23" customHeight="1">
      <x:c r="A247" s="56"/>
      <x:c r="B247" s="54"/>
      <x:c r="C247" s="54"/>
      <x:c r="D247" s="54"/>
      <x:c r="E247" s="124"/>
      <x:c r="F247" s="54"/>
      <x:c r="G247" s="54"/>
    </x:row>
    <x:row r="248" ht="23" customHeight="1">
      <x:c r="A248" s="56"/>
      <x:c r="B248" s="54"/>
      <x:c r="C248" s="54"/>
      <x:c r="D248" s="54"/>
      <x:c r="E248" s="124"/>
      <x:c r="F248" s="54"/>
      <x:c r="G248" s="54"/>
    </x:row>
    <x:row r="249" ht="23" customHeight="1">
      <x:c r="A249" s="56"/>
      <x:c r="B249" s="54"/>
      <x:c r="C249" s="54"/>
      <x:c r="D249" s="54"/>
      <x:c r="E249" s="124"/>
      <x:c r="F249" s="54"/>
      <x:c r="G249" s="54"/>
    </x:row>
    <x:row r="250" ht="23" customHeight="1">
      <x:c r="A250" s="56"/>
      <x:c r="B250" s="54"/>
      <x:c r="C250" s="54"/>
      <x:c r="D250" s="54"/>
      <x:c r="E250" s="124"/>
      <x:c r="F250" s="54"/>
      <x:c r="G250" s="54"/>
    </x:row>
    <x:row r="251" ht="23" customHeight="1">
      <x:c r="A251" s="56"/>
      <x:c r="B251" s="54"/>
      <x:c r="C251" s="54"/>
      <x:c r="D251" s="54"/>
      <x:c r="E251" s="124"/>
      <x:c r="F251" s="54"/>
      <x:c r="G251" s="54"/>
    </x:row>
    <x:row r="252" ht="23" customHeight="1">
      <x:c r="A252" s="56"/>
      <x:c r="B252" s="54"/>
      <x:c r="C252" s="54"/>
      <x:c r="D252" s="54"/>
      <x:c r="E252" s="124"/>
      <x:c r="F252" s="54"/>
      <x:c r="G252" s="54"/>
    </x:row>
    <x:row r="253" ht="23" customHeight="1">
      <x:c r="A253" s="56"/>
      <x:c r="B253" s="54"/>
      <x:c r="C253" s="54"/>
      <x:c r="D253" s="54"/>
      <x:c r="E253" s="124"/>
      <x:c r="F253" s="54"/>
      <x:c r="G253" s="54"/>
    </x:row>
    <x:row r="254" ht="23" customHeight="1">
      <x:c r="A254" s="56"/>
      <x:c r="B254" s="54"/>
      <x:c r="C254" s="54"/>
      <x:c r="D254" s="54"/>
      <x:c r="E254" s="124"/>
      <x:c r="F254" s="54"/>
      <x:c r="G254" s="54"/>
    </x:row>
    <x:row r="255" ht="23" customHeight="1">
      <x:c r="A255" s="56"/>
      <x:c r="B255" s="54"/>
      <x:c r="C255" s="54"/>
      <x:c r="D255" s="54"/>
      <x:c r="E255" s="124"/>
      <x:c r="F255" s="54"/>
      <x:c r="G255" s="54"/>
    </x:row>
    <x:row r="256" ht="23" customHeight="1">
      <x:c r="A256" s="56"/>
      <x:c r="B256" s="54"/>
      <x:c r="C256" s="54"/>
      <x:c r="D256" s="54"/>
      <x:c r="E256" s="124"/>
      <x:c r="F256" s="54"/>
      <x:c r="G256" s="54"/>
    </x:row>
    <x:row r="257" ht="23" customHeight="1">
      <x:c r="A257" s="56"/>
      <x:c r="B257" s="54"/>
      <x:c r="C257" s="54"/>
      <x:c r="D257" s="54"/>
      <x:c r="E257" s="124"/>
      <x:c r="F257" s="54"/>
      <x:c r="G257" s="54"/>
    </x:row>
    <x:row r="258" ht="23" customHeight="1">
      <x:c r="A258" s="56"/>
      <x:c r="B258" s="54"/>
      <x:c r="C258" s="54"/>
      <x:c r="D258" s="54"/>
      <x:c r="E258" s="124"/>
      <x:c r="F258" s="54"/>
      <x:c r="G258" s="54"/>
    </x:row>
    <x:row r="259" ht="23" customHeight="1">
      <x:c r="A259" s="56"/>
      <x:c r="B259" s="54"/>
      <x:c r="C259" s="54"/>
      <x:c r="D259" s="54"/>
      <x:c r="E259" s="124"/>
      <x:c r="F259" s="54"/>
      <x:c r="G259" s="54"/>
    </x:row>
    <x:row r="260" ht="23" customHeight="1">
      <x:c r="A260" s="56"/>
      <x:c r="B260" s="54"/>
      <x:c r="C260" s="54"/>
      <x:c r="D260" s="54"/>
      <x:c r="E260" s="124"/>
      <x:c r="F260" s="54"/>
      <x:c r="G260" s="54"/>
    </x:row>
    <x:row r="261" ht="23" customHeight="1">
      <x:c r="A261" s="56"/>
      <x:c r="B261" s="54"/>
      <x:c r="C261" s="54"/>
      <x:c r="D261" s="54"/>
      <x:c r="E261" s="124"/>
      <x:c r="F261" s="54"/>
      <x:c r="G261" s="54"/>
    </x:row>
    <x:row r="262" ht="23" customHeight="1">
      <x:c r="A262" s="56"/>
      <x:c r="B262" s="54"/>
      <x:c r="C262" s="54"/>
      <x:c r="D262" s="54"/>
      <x:c r="E262" s="124"/>
      <x:c r="F262" s="54"/>
      <x:c r="G262" s="54"/>
    </x:row>
    <x:row r="263" ht="23" customHeight="1">
      <x:c r="A263" s="56"/>
      <x:c r="B263" s="54"/>
      <x:c r="C263" s="54"/>
      <x:c r="D263" s="54"/>
      <x:c r="E263" s="124"/>
      <x:c r="F263" s="54"/>
      <x:c r="G263" s="54"/>
    </x:row>
    <x:row r="264" ht="23" customHeight="1">
      <x:c r="A264" s="56"/>
      <x:c r="B264" s="54"/>
      <x:c r="C264" s="54"/>
      <x:c r="D264" s="54"/>
      <x:c r="E264" s="124"/>
      <x:c r="F264" s="54"/>
      <x:c r="G264" s="54"/>
    </x:row>
    <x:row r="265" ht="23" customHeight="1">
      <x:c r="A265" s="56"/>
      <x:c r="B265" s="54"/>
      <x:c r="C265" s="54"/>
      <x:c r="D265" s="54"/>
      <x:c r="E265" s="124"/>
      <x:c r="F265" s="54"/>
      <x:c r="G265" s="54"/>
    </x:row>
    <x:row r="266" ht="23" customHeight="1">
      <x:c r="A266" s="56"/>
      <x:c r="B266" s="54"/>
      <x:c r="C266" s="54"/>
      <x:c r="D266" s="54"/>
      <x:c r="E266" s="124"/>
      <x:c r="F266" s="54"/>
      <x:c r="G266" s="54"/>
    </x:row>
    <x:row r="267" ht="23" customHeight="1">
      <x:c r="A267" s="56"/>
      <x:c r="B267" s="54"/>
      <x:c r="C267" s="54"/>
      <x:c r="D267" s="54"/>
      <x:c r="E267" s="124"/>
      <x:c r="F267" s="54"/>
      <x:c r="G267" s="54"/>
    </x:row>
    <x:row r="268" ht="23" customHeight="1">
      <x:c r="A268" s="56"/>
      <x:c r="B268" s="54"/>
      <x:c r="C268" s="54"/>
      <x:c r="D268" s="54"/>
      <x:c r="E268" s="124"/>
      <x:c r="F268" s="54"/>
      <x:c r="G268" s="54"/>
    </x:row>
    <x:row r="269" ht="23" customHeight="1">
      <x:c r="A269" s="56"/>
      <x:c r="B269" s="54"/>
      <x:c r="C269" s="54"/>
      <x:c r="D269" s="54"/>
      <x:c r="E269" s="124"/>
      <x:c r="F269" s="54"/>
      <x:c r="G269" s="54"/>
    </x:row>
    <x:row r="270" ht="23" customHeight="1">
      <x:c r="A270" s="56"/>
      <x:c r="B270" s="54"/>
      <x:c r="C270" s="54"/>
      <x:c r="D270" s="54"/>
      <x:c r="E270" s="124"/>
      <x:c r="F270" s="54"/>
      <x:c r="G270" s="54"/>
    </x:row>
    <x:row r="271" ht="23" customHeight="1">
      <x:c r="A271" s="56"/>
      <x:c r="B271" s="54"/>
      <x:c r="C271" s="54"/>
      <x:c r="D271" s="54"/>
      <x:c r="E271" s="124"/>
      <x:c r="F271" s="54"/>
      <x:c r="G271" s="54"/>
    </x:row>
    <x:row r="272" ht="23" customHeight="1">
      <x:c r="A272" s="56"/>
      <x:c r="B272" s="54"/>
      <x:c r="C272" s="54"/>
      <x:c r="D272" s="54"/>
      <x:c r="E272" s="124"/>
      <x:c r="F272" s="54"/>
      <x:c r="G272" s="54"/>
    </x:row>
    <x:row r="273" ht="23" customHeight="1">
      <x:c r="A273" s="56"/>
      <x:c r="B273" s="54"/>
      <x:c r="C273" s="54"/>
      <x:c r="D273" s="54"/>
      <x:c r="E273" s="124"/>
      <x:c r="F273" s="54"/>
      <x:c r="G273" s="54"/>
    </x:row>
    <x:row r="274" ht="23" customHeight="1">
      <x:c r="A274" s="56"/>
      <x:c r="B274" s="54"/>
      <x:c r="C274" s="54"/>
      <x:c r="D274" s="54"/>
      <x:c r="E274" s="124"/>
      <x:c r="F274" s="54"/>
      <x:c r="G274" s="54"/>
    </x:row>
    <x:row r="275" ht="23" customHeight="1">
      <x:c r="A275" s="56"/>
      <x:c r="B275" s="54"/>
      <x:c r="C275" s="54"/>
      <x:c r="D275" s="54"/>
      <x:c r="E275" s="124"/>
      <x:c r="F275" s="54"/>
      <x:c r="G275" s="54"/>
    </x:row>
    <x:row r="276" ht="23" customHeight="1">
      <x:c r="A276" s="56"/>
      <x:c r="B276" s="54"/>
      <x:c r="C276" s="54"/>
      <x:c r="D276" s="54"/>
      <x:c r="E276" s="124"/>
      <x:c r="F276" s="54"/>
      <x:c r="G276" s="54"/>
    </x:row>
    <x:row r="277" ht="23" customHeight="1">
      <x:c r="A277" s="56"/>
      <x:c r="B277" s="54"/>
      <x:c r="C277" s="54"/>
      <x:c r="D277" s="54"/>
      <x:c r="E277" s="124"/>
      <x:c r="F277" s="54"/>
      <x:c r="G277" s="54"/>
    </x:row>
    <x:row r="278" ht="23" customHeight="1">
      <x:c r="A278" s="56"/>
      <x:c r="B278" s="54"/>
      <x:c r="C278" s="54"/>
      <x:c r="D278" s="54"/>
      <x:c r="E278" s="124"/>
      <x:c r="F278" s="54"/>
      <x:c r="G278" s="54"/>
    </x:row>
    <x:row r="279" ht="23" customHeight="1">
      <x:c r="A279" s="56"/>
      <x:c r="B279" s="54"/>
      <x:c r="C279" s="54"/>
      <x:c r="D279" s="54"/>
      <x:c r="E279" s="124"/>
      <x:c r="F279" s="54"/>
      <x:c r="G279" s="54"/>
    </x:row>
    <x:row r="280" ht="23" customHeight="1">
      <x:c r="A280" s="56"/>
      <x:c r="B280" s="54"/>
      <x:c r="C280" s="54"/>
      <x:c r="D280" s="54"/>
      <x:c r="E280" s="124"/>
      <x:c r="F280" s="54"/>
      <x:c r="G280" s="54"/>
    </x:row>
    <x:row r="281" ht="23" customHeight="1">
      <x:c r="A281" s="56"/>
      <x:c r="B281" s="54"/>
      <x:c r="C281" s="54"/>
      <x:c r="D281" s="54"/>
      <x:c r="E281" s="124"/>
      <x:c r="F281" s="54"/>
      <x:c r="G281" s="54"/>
    </x:row>
    <x:row r="282" ht="23" customHeight="1">
      <x:c r="A282" s="56"/>
      <x:c r="B282" s="54"/>
      <x:c r="C282" s="54"/>
      <x:c r="D282" s="54"/>
      <x:c r="E282" s="124"/>
      <x:c r="F282" s="54"/>
      <x:c r="G282" s="54"/>
    </x:row>
    <x:row r="283" ht="23" customHeight="1">
      <x:c r="A283" s="56"/>
      <x:c r="B283" s="54"/>
      <x:c r="C283" s="54"/>
      <x:c r="D283" s="54"/>
      <x:c r="E283" s="124"/>
      <x:c r="F283" s="54"/>
      <x:c r="G283" s="54"/>
    </x:row>
    <x:row r="284" ht="23" customHeight="1">
      <x:c r="A284" s="56"/>
      <x:c r="B284" s="54"/>
      <x:c r="C284" s="54"/>
      <x:c r="D284" s="54"/>
      <x:c r="E284" s="124"/>
      <x:c r="F284" s="54"/>
      <x:c r="G284" s="54"/>
    </x:row>
    <x:row r="285" ht="23" customHeight="1">
      <x:c r="A285" s="56"/>
      <x:c r="B285" s="54"/>
      <x:c r="C285" s="54"/>
      <x:c r="D285" s="54"/>
      <x:c r="E285" s="124"/>
      <x:c r="F285" s="54"/>
      <x:c r="G285" s="54"/>
    </x:row>
    <x:row r="286" ht="23" customHeight="1">
      <x:c r="A286" s="56"/>
      <x:c r="B286" s="54"/>
      <x:c r="C286" s="54"/>
      <x:c r="D286" s="54"/>
      <x:c r="E286" s="124"/>
      <x:c r="F286" s="54"/>
      <x:c r="G286" s="54"/>
    </x:row>
    <x:row r="287" ht="23" customHeight="1">
      <x:c r="A287" s="56"/>
      <x:c r="B287" s="54"/>
      <x:c r="C287" s="54"/>
      <x:c r="D287" s="54"/>
      <x:c r="E287" s="124"/>
      <x:c r="F287" s="54"/>
      <x:c r="G287" s="54"/>
    </x:row>
    <x:row r="288" ht="23" customHeight="1">
      <x:c r="A288" s="56"/>
      <x:c r="B288" s="54"/>
      <x:c r="C288" s="54"/>
      <x:c r="D288" s="54"/>
      <x:c r="E288" s="124"/>
      <x:c r="F288" s="54"/>
      <x:c r="G288" s="54"/>
    </x:row>
    <x:row r="289" ht="23" customHeight="1">
      <x:c r="A289" s="56"/>
      <x:c r="B289" s="54"/>
      <x:c r="C289" s="54"/>
      <x:c r="D289" s="54"/>
      <x:c r="E289" s="124"/>
      <x:c r="F289" s="54"/>
      <x:c r="G289" s="54"/>
    </x:row>
    <x:row r="290" ht="23" customHeight="1">
      <x:c r="A290" s="56"/>
      <x:c r="B290" s="54"/>
      <x:c r="C290" s="54"/>
      <x:c r="D290" s="54"/>
      <x:c r="E290" s="124"/>
      <x:c r="F290" s="54"/>
      <x:c r="G290" s="54"/>
    </x:row>
    <x:row r="291" ht="23" customHeight="1">
      <x:c r="A291" s="56"/>
      <x:c r="B291" s="54"/>
      <x:c r="C291" s="54"/>
      <x:c r="D291" s="54"/>
      <x:c r="E291" s="124"/>
      <x:c r="F291" s="54"/>
      <x:c r="G291" s="54"/>
    </x:row>
    <x:row r="292" ht="23" customHeight="1">
      <x:c r="A292" s="56"/>
      <x:c r="B292" s="54"/>
      <x:c r="C292" s="54"/>
      <x:c r="D292" s="54"/>
      <x:c r="E292" s="124"/>
      <x:c r="F292" s="54"/>
      <x:c r="G292" s="54"/>
    </x:row>
    <x:row r="293" ht="23" customHeight="1">
      <x:c r="A293" s="56"/>
      <x:c r="B293" s="54"/>
      <x:c r="C293" s="54"/>
      <x:c r="D293" s="54"/>
      <x:c r="E293" s="124"/>
      <x:c r="F293" s="54"/>
      <x:c r="G293" s="54"/>
    </x:row>
    <x:row r="294" ht="23" customHeight="1">
      <x:c r="A294" s="56"/>
      <x:c r="B294" s="54"/>
      <x:c r="C294" s="54"/>
      <x:c r="D294" s="54"/>
      <x:c r="E294" s="124"/>
      <x:c r="F294" s="54"/>
      <x:c r="G294" s="54"/>
    </x:row>
    <x:row r="295" ht="23" customHeight="1">
      <x:c r="A295" s="56"/>
      <x:c r="B295" s="54"/>
      <x:c r="C295" s="54"/>
      <x:c r="D295" s="54"/>
      <x:c r="E295" s="124"/>
      <x:c r="F295" s="54"/>
      <x:c r="G295" s="54"/>
    </x:row>
    <x:row r="296" ht="23" customHeight="1">
      <x:c r="A296" s="56"/>
      <x:c r="B296" s="54"/>
      <x:c r="C296" s="54"/>
      <x:c r="D296" s="54"/>
      <x:c r="E296" s="124"/>
      <x:c r="F296" s="54"/>
      <x:c r="G296" s="54"/>
    </x:row>
    <x:row r="297" ht="23" customHeight="1">
      <x:c r="A297" s="56"/>
      <x:c r="B297" s="54"/>
      <x:c r="C297" s="54"/>
      <x:c r="D297" s="54"/>
      <x:c r="E297" s="124"/>
      <x:c r="F297" s="54"/>
      <x:c r="G297" s="54"/>
    </x:row>
    <x:row r="298" ht="23" customHeight="1">
      <x:c r="A298" s="56"/>
      <x:c r="B298" s="54"/>
      <x:c r="C298" s="54"/>
      <x:c r="D298" s="54"/>
      <x:c r="E298" s="124"/>
      <x:c r="F298" s="54"/>
      <x:c r="G298" s="54"/>
    </x:row>
    <x:row r="299" ht="23" customHeight="1">
      <x:c r="A299" s="56"/>
      <x:c r="B299" s="54"/>
      <x:c r="C299" s="54"/>
      <x:c r="D299" s="54"/>
      <x:c r="E299" s="124"/>
      <x:c r="F299" s="54"/>
      <x:c r="G299" s="54"/>
    </x:row>
    <x:row r="300" ht="23" customHeight="1">
      <x:c r="A300" s="56"/>
      <x:c r="B300" s="54"/>
      <x:c r="C300" s="54"/>
      <x:c r="D300" s="54"/>
      <x:c r="E300" s="124"/>
      <x:c r="F300" s="54"/>
      <x:c r="G300" s="54"/>
    </x:row>
    <x:row r="301" ht="23" customHeight="1">
      <x:c r="A301" s="56"/>
      <x:c r="B301" s="54"/>
      <x:c r="C301" s="54"/>
      <x:c r="D301" s="54"/>
      <x:c r="E301" s="124"/>
      <x:c r="F301" s="54"/>
      <x:c r="G301" s="54"/>
    </x:row>
    <x:row r="302" ht="23" customHeight="1">
      <x:c r="A302" s="56"/>
      <x:c r="B302" s="54"/>
      <x:c r="C302" s="54"/>
      <x:c r="D302" s="54"/>
      <x:c r="E302" s="124"/>
      <x:c r="F302" s="54"/>
      <x:c r="G302" s="54"/>
    </x:row>
    <x:row r="303" ht="23" customHeight="1">
      <x:c r="A303" s="56"/>
      <x:c r="B303" s="54"/>
      <x:c r="C303" s="54"/>
      <x:c r="D303" s="54"/>
      <x:c r="E303" s="124"/>
      <x:c r="F303" s="54"/>
      <x:c r="G303" s="54"/>
    </x:row>
    <x:row r="304" ht="23" customHeight="1">
      <x:c r="A304" s="56"/>
      <x:c r="B304" s="54"/>
      <x:c r="C304" s="54"/>
      <x:c r="D304" s="54"/>
      <x:c r="E304" s="124"/>
      <x:c r="F304" s="54"/>
      <x:c r="G304" s="54"/>
    </x:row>
    <x:row r="305">
      <x:c r="E305" s="120"/>
    </x:row>
    <x:row r="306">
      <x:c r="E306" s="120"/>
    </x:row>
    <x:row r="307">
      <x:c r="E307" s="120"/>
    </x:row>
    <x:row r="308">
      <x:c r="E308" s="120"/>
    </x:row>
    <x:row r="309">
      <x:c r="E309" s="120"/>
    </x:row>
    <x:row r="310">
      <x:c r="E310" s="120"/>
    </x:row>
    <x:row r="311">
      <x:c r="E311" s="120"/>
    </x:row>
    <x:row r="312">
      <x:c r="E312" s="120"/>
    </x:row>
    <x:row r="313">
      <x:c r="E313" s="120"/>
    </x:row>
    <x:row r="314">
      <x:c r="E314" s="120"/>
    </x:row>
    <x:row r="315">
      <x:c r="E315" s="120"/>
    </x:row>
    <x:row r="316">
      <x:c r="E316" s="120"/>
    </x:row>
    <x:row r="317">
      <x:c r="E317" s="120"/>
    </x:row>
    <x:row r="318">
      <x:c r="E318" s="120"/>
    </x:row>
    <x:row r="319">
      <x:c r="E319" s="120"/>
    </x:row>
    <x:row r="320">
      <x:c r="E320" s="120"/>
    </x:row>
    <x:row r="321">
      <x:c r="E321" s="120"/>
    </x:row>
    <x:row r="322">
      <x:c r="E322" s="120"/>
    </x:row>
    <x:row r="323">
      <x:c r="E323" s="120"/>
    </x:row>
    <x:row r="324">
      <x:c r="E324" s="120"/>
    </x:row>
    <x:row r="325">
      <x:c r="E325" s="120"/>
    </x:row>
    <x:row r="326">
      <x:c r="E326" s="120"/>
    </x:row>
    <x:row r="327">
      <x:c r="E327" s="120"/>
    </x:row>
    <x:row r="328">
      <x:c r="E328" s="120"/>
    </x:row>
    <x:row r="329">
      <x:c r="E329" s="120"/>
    </x:row>
    <x:row r="330">
      <x:c r="E330" s="120"/>
    </x:row>
    <x:row r="331">
      <x:c r="E331" s="120"/>
    </x:row>
    <x:row r="332">
      <x:c r="E332" s="120"/>
    </x:row>
    <x:row r="333">
      <x:c r="E333" s="120"/>
    </x:row>
    <x:row r="334">
      <x:c r="E334" s="120"/>
    </x:row>
    <x:row r="335">
      <x:c r="E335" s="120"/>
    </x:row>
    <x:row r="336">
      <x:c r="E336" s="120"/>
    </x:row>
    <x:row r="337">
      <x:c r="E337" s="120"/>
    </x:row>
    <x:row r="338">
      <x:c r="E338" s="120"/>
    </x:row>
    <x:row r="339">
      <x:c r="E339" s="120"/>
    </x:row>
    <x:row r="340">
      <x:c r="E340" s="120"/>
    </x:row>
    <x:row r="341">
      <x:c r="E341" s="120"/>
    </x:row>
    <x:row r="342">
      <x:c r="E342" s="120"/>
    </x:row>
    <x:row r="343">
      <x:c r="E343" s="120"/>
    </x:row>
    <x:row r="344">
      <x:c r="E344" s="120"/>
    </x:row>
    <x:row r="345">
      <x:c r="E345" s="120"/>
    </x:row>
    <x:row r="346">
      <x:c r="E346" s="120"/>
    </x:row>
    <x:row r="347">
      <x:c r="E347" s="120"/>
    </x:row>
    <x:row r="348">
      <x:c r="E348" s="120"/>
    </x:row>
    <x:row r="349">
      <x:c r="E349" s="120"/>
    </x:row>
    <x:row r="350">
      <x:c r="E350" s="120"/>
    </x:row>
    <x:row r="351">
      <x:c r="E351" s="120"/>
    </x:row>
    <x:row r="352">
      <x:c r="E352" s="120"/>
    </x:row>
    <x:row r="353">
      <x:c r="E353" s="120"/>
    </x:row>
    <x:row r="354">
      <x:c r="E354" s="120"/>
    </x:row>
    <x:row r="355">
      <x:c r="E355" s="120"/>
    </x:row>
    <x:row r="356">
      <x:c r="E356" s="120"/>
    </x:row>
    <x:row r="357">
      <x:c r="E357" s="120"/>
    </x:row>
    <x:row r="358">
      <x:c r="E358" s="120"/>
    </x:row>
    <x:row r="359">
      <x:c r="E359" s="120"/>
    </x:row>
    <x:row r="360">
      <x:c r="E360" s="120"/>
    </x:row>
    <x:row r="361">
      <x:c r="E361" s="120"/>
    </x:row>
    <x:row r="362">
      <x:c r="E362" s="120"/>
    </x:row>
    <x:row r="363">
      <x:c r="E363" s="120"/>
    </x:row>
    <x:row r="364">
      <x:c r="E364" s="120"/>
    </x:row>
    <x:row r="365">
      <x:c r="E365" s="120"/>
    </x:row>
    <x:row r="366">
      <x:c r="E366" s="120"/>
    </x:row>
    <x:row r="367">
      <x:c r="E367" s="120"/>
    </x:row>
    <x:row r="368">
      <x:c r="E368" s="120"/>
    </x:row>
    <x:row r="369">
      <x:c r="E369" s="120"/>
    </x:row>
    <x:row r="370">
      <x:c r="E370" s="120"/>
    </x:row>
    <x:row r="371">
      <x:c r="E371" s="120"/>
    </x:row>
    <x:row r="372">
      <x:c r="E372" s="120"/>
    </x:row>
    <x:row r="373">
      <x:c r="E373" s="120"/>
    </x:row>
    <x:row r="374">
      <x:c r="E374" s="120"/>
    </x:row>
    <x:row r="375">
      <x:c r="E375" s="120"/>
    </x:row>
    <x:row r="376">
      <x:c r="E376" s="120"/>
    </x:row>
    <x:row r="377">
      <x:c r="E377" s="120"/>
    </x:row>
    <x:row r="378">
      <x:c r="E378" s="120"/>
    </x:row>
    <x:row r="379">
      <x:c r="E379" s="120"/>
    </x:row>
    <x:row r="380">
      <x:c r="E380" s="120"/>
    </x:row>
    <x:row r="381">
      <x:c r="E381" s="120"/>
    </x:row>
    <x:row r="382">
      <x:c r="E382" s="120"/>
    </x:row>
    <x:row r="383">
      <x:c r="E383" s="120"/>
    </x:row>
    <x:row r="384">
      <x:c r="E384" s="120"/>
    </x:row>
    <x:row r="385">
      <x:c r="E385" s="120"/>
    </x:row>
    <x:row r="386">
      <x:c r="E386" s="120"/>
    </x:row>
    <x:row r="387">
      <x:c r="E387" s="120"/>
    </x:row>
    <x:row r="388">
      <x:c r="E388" s="120"/>
    </x:row>
    <x:row r="389">
      <x:c r="E389" s="120"/>
    </x:row>
    <x:row r="390">
      <x:c r="E390" s="120"/>
    </x:row>
    <x:row r="391">
      <x:c r="E391" s="120"/>
    </x:row>
    <x:row r="392">
      <x:c r="E392" s="120"/>
    </x:row>
    <x:row r="393">
      <x:c r="E393" s="120"/>
    </x:row>
    <x:row r="394">
      <x:c r="E394" s="120"/>
    </x:row>
    <x:row r="395">
      <x:c r="E395" s="120"/>
    </x:row>
    <x:row r="396">
      <x:c r="E396" s="120"/>
    </x:row>
    <x:row r="397">
      <x:c r="E397" s="120"/>
    </x:row>
    <x:row r="398">
      <x:c r="E398" s="120"/>
    </x:row>
    <x:row r="399">
      <x:c r="E399" s="120"/>
    </x:row>
    <x:row r="400">
      <x:c r="E400" s="120"/>
    </x:row>
    <x:row r="401">
      <x:c r="E401" s="120"/>
    </x:row>
    <x:row r="402">
      <x:c r="E402" s="120"/>
    </x:row>
    <x:row r="403">
      <x:c r="E403" s="120"/>
    </x:row>
    <x:row r="404">
      <x:c r="E404" s="120"/>
    </x:row>
    <x:row r="405">
      <x:c r="E405" s="120"/>
    </x:row>
    <x:row r="406">
      <x:c r="E406" s="120"/>
    </x:row>
    <x:row r="407">
      <x:c r="E407" s="120"/>
    </x:row>
    <x:row r="408">
      <x:c r="E408" s="120"/>
    </x:row>
    <x:row r="409">
      <x:c r="E409" s="120"/>
    </x:row>
    <x:row r="410">
      <x:c r="E410" s="120"/>
    </x:row>
    <x:row r="411">
      <x:c r="E411" s="120"/>
    </x:row>
    <x:row r="412">
      <x:c r="E412" s="120"/>
    </x:row>
    <x:row r="413">
      <x:c r="E413" s="120"/>
    </x:row>
    <x:row r="414">
      <x:c r="E414" s="120"/>
    </x:row>
    <x:row r="415">
      <x:c r="E415" s="120"/>
    </x:row>
    <x:row r="416">
      <x:c r="E416" s="120"/>
    </x:row>
    <x:row r="417">
      <x:c r="E417" s="120"/>
    </x:row>
    <x:row r="418">
      <x:c r="E418" s="120"/>
    </x:row>
    <x:row r="419">
      <x:c r="E419" s="120"/>
    </x:row>
    <x:row r="420">
      <x:c r="E420" s="120"/>
    </x:row>
    <x:row r="421">
      <x:c r="E421" s="120"/>
    </x:row>
    <x:row r="422">
      <x:c r="E422" s="120"/>
    </x:row>
    <x:row r="423">
      <x:c r="E423" s="120"/>
    </x:row>
    <x:row r="424">
      <x:c r="E424" s="120"/>
    </x:row>
    <x:row r="425">
      <x:c r="E425" s="120"/>
    </x:row>
    <x:row r="426">
      <x:c r="E426" s="120"/>
    </x:row>
    <x:row r="427">
      <x:c r="E427" s="120"/>
    </x:row>
    <x:row r="428">
      <x:c r="E428" s="120"/>
    </x:row>
    <x:row r="429">
      <x:c r="E429" s="120"/>
    </x:row>
    <x:row r="430">
      <x:c r="E430" s="120"/>
    </x:row>
    <x:row r="431">
      <x:c r="E431" s="120"/>
    </x:row>
    <x:row r="432">
      <x:c r="E432" s="120"/>
    </x:row>
    <x:row r="433">
      <x:c r="E433" s="120"/>
    </x:row>
    <x:row r="434">
      <x:c r="E434" s="120"/>
    </x:row>
    <x:row r="435">
      <x:c r="E435" s="120"/>
    </x:row>
    <x:row r="436">
      <x:c r="E436" s="120"/>
    </x:row>
    <x:row r="437">
      <x:c r="E437" s="120"/>
    </x:row>
    <x:row r="438">
      <x:c r="E438" s="120"/>
    </x:row>
    <x:row r="439">
      <x:c r="E439" s="120"/>
    </x:row>
    <x:row r="440">
      <x:c r="E440" s="120"/>
    </x:row>
    <x:row r="441">
      <x:c r="E441" s="120"/>
    </x:row>
    <x:row r="442">
      <x:c r="E442" s="120"/>
    </x:row>
    <x:row r="443">
      <x:c r="E443" s="120"/>
    </x:row>
    <x:row r="444">
      <x:c r="E444" s="120"/>
    </x:row>
    <x:row r="445">
      <x:c r="E445" s="120"/>
    </x:row>
    <x:row r="446">
      <x:c r="E446" s="120"/>
    </x:row>
    <x:row r="447">
      <x:c r="E447" s="120"/>
    </x:row>
    <x:row r="448">
      <x:c r="E448" s="120"/>
    </x:row>
    <x:row r="449">
      <x:c r="E449" s="120"/>
    </x:row>
    <x:row r="450">
      <x:c r="E450" s="120"/>
    </x:row>
    <x:row r="451">
      <x:c r="E451" s="120"/>
    </x:row>
    <x:row r="452">
      <x:c r="E452" s="120"/>
    </x:row>
    <x:row r="453">
      <x:c r="E453" s="120"/>
    </x:row>
    <x:row r="454">
      <x:c r="E454" s="120"/>
    </x:row>
    <x:row r="455">
      <x:c r="E455" s="120"/>
    </x:row>
    <x:row r="456">
      <x:c r="E456" s="120"/>
    </x:row>
    <x:row r="457">
      <x:c r="E457" s="120"/>
    </x:row>
    <x:row r="458">
      <x:c r="E458" s="120"/>
    </x:row>
    <x:row r="459">
      <x:c r="E459" s="120"/>
    </x:row>
    <x:row r="460">
      <x:c r="E460" s="120"/>
    </x:row>
    <x:row r="461">
      <x:c r="E461" s="120"/>
    </x:row>
    <x:row r="462">
      <x:c r="E462" s="120"/>
    </x:row>
    <x:row r="463">
      <x:c r="E463" s="120"/>
    </x:row>
    <x:row r="464">
      <x:c r="E464" s="120"/>
    </x:row>
    <x:row r="465">
      <x:c r="E465" s="120"/>
    </x:row>
    <x:row r="466">
      <x:c r="E466" s="120"/>
    </x:row>
    <x:row r="467">
      <x:c r="E467" s="120"/>
    </x:row>
    <x:row r="468">
      <x:c r="E468" s="120"/>
    </x:row>
    <x:row r="469">
      <x:c r="E469" s="120"/>
    </x:row>
    <x:row r="470">
      <x:c r="E470" s="120"/>
    </x:row>
    <x:row r="471">
      <x:c r="E471" s="120"/>
    </x:row>
    <x:row r="472">
      <x:c r="E472" s="120"/>
    </x:row>
    <x:row r="473">
      <x:c r="E473" s="120"/>
    </x:row>
    <x:row r="474">
      <x:c r="E474" s="120"/>
    </x:row>
    <x:row r="475">
      <x:c r="E475" s="120"/>
    </x:row>
    <x:row r="476">
      <x:c r="E476" s="120"/>
    </x:row>
    <x:row r="477">
      <x:c r="E477" s="120"/>
    </x:row>
    <x:row r="478">
      <x:c r="E478" s="120"/>
    </x:row>
    <x:row r="479">
      <x:c r="E479" s="120"/>
    </x:row>
    <x:row r="480">
      <x:c r="E480" s="120"/>
    </x:row>
    <x:row r="481">
      <x:c r="E481" s="120"/>
    </x:row>
    <x:row r="482">
      <x:c r="E482" s="120"/>
    </x:row>
    <x:row r="483">
      <x:c r="E483" s="120"/>
    </x:row>
    <x:row r="484">
      <x:c r="E484" s="120"/>
    </x:row>
    <x:row r="485">
      <x:c r="E485" s="120"/>
    </x:row>
    <x:row r="486">
      <x:c r="E486" s="120"/>
    </x:row>
    <x:row r="487">
      <x:c r="E487" s="120"/>
    </x:row>
    <x:row r="488">
      <x:c r="E488" s="120"/>
    </x:row>
    <x:row r="489">
      <x:c r="E489" s="120"/>
    </x:row>
    <x:row r="490">
      <x:c r="E490" s="120"/>
    </x:row>
    <x:row r="491">
      <x:c r="E491" s="120"/>
    </x:row>
    <x:row r="492">
      <x:c r="E492" s="120"/>
    </x:row>
    <x:row r="493">
      <x:c r="E493" s="120"/>
    </x:row>
    <x:row r="494">
      <x:c r="E494" s="120"/>
    </x:row>
    <x:row r="495">
      <x:c r="E495" s="120"/>
    </x:row>
    <x:row r="496">
      <x:c r="E496" s="120"/>
    </x:row>
    <x:row r="497">
      <x:c r="E497" s="120"/>
    </x:row>
    <x:row r="498">
      <x:c r="E498" s="120"/>
    </x:row>
    <x:row r="499">
      <x:c r="E499" s="120"/>
    </x:row>
    <x:row r="500">
      <x:c r="E500" s="120"/>
    </x:row>
    <x:row r="501">
      <x:c r="E501" s="120"/>
    </x:row>
    <x:row r="502">
      <x:c r="E502" s="120"/>
    </x:row>
    <x:row r="503">
      <x:c r="E503" s="120"/>
    </x:row>
    <x:row r="504">
      <x:c r="E504" s="120"/>
    </x:row>
    <x:row r="505">
      <x:c r="E505" s="120"/>
    </x:row>
    <x:row r="506">
      <x:c r="E506" s="120"/>
    </x:row>
    <x:row r="507">
      <x:c r="E507" s="120"/>
    </x:row>
    <x:row r="508">
      <x:c r="E508" s="120"/>
    </x:row>
    <x:row r="509">
      <x:c r="E509" s="120"/>
    </x:row>
    <x:row r="510">
      <x:c r="E510" s="120"/>
    </x:row>
    <x:row r="511">
      <x:c r="E511" s="120"/>
    </x:row>
    <x:row r="512">
      <x:c r="E512" s="120"/>
    </x:row>
    <x:row r="513">
      <x:c r="E513" s="120"/>
    </x:row>
    <x:row r="514">
      <x:c r="E514" s="120"/>
    </x:row>
    <x:row r="515">
      <x:c r="E515" s="120"/>
    </x:row>
    <x:row r="516">
      <x:c r="E516" s="120"/>
    </x:row>
    <x:row r="517">
      <x:c r="E517" s="120"/>
    </x:row>
    <x:row r="518">
      <x:c r="E518" s="120"/>
    </x:row>
    <x:row r="519">
      <x:c r="E519" s="120"/>
    </x:row>
    <x:row r="520">
      <x:c r="E520" s="120"/>
    </x:row>
    <x:row r="521">
      <x:c r="E521" s="120"/>
    </x:row>
    <x:row r="522">
      <x:c r="E522" s="120"/>
    </x:row>
    <x:row r="523">
      <x:c r="E523" s="120"/>
    </x:row>
    <x:row r="524">
      <x:c r="E524" s="120"/>
    </x:row>
    <x:row r="525">
      <x:c r="E525" s="120"/>
    </x:row>
    <x:row r="526">
      <x:c r="E526" s="120"/>
    </x:row>
    <x:row r="527">
      <x:c r="E527" s="120"/>
    </x:row>
    <x:row r="528">
      <x:c r="E528" s="120"/>
    </x:row>
    <x:row r="529">
      <x:c r="E529" s="120"/>
    </x:row>
    <x:row r="530">
      <x:c r="E530" s="120"/>
    </x:row>
    <x:row r="531">
      <x:c r="E531" s="120"/>
    </x:row>
    <x:row r="532">
      <x:c r="E532" s="120"/>
    </x:row>
    <x:row r="533">
      <x:c r="E533" s="120"/>
    </x:row>
    <x:row r="534">
      <x:c r="E534" s="120"/>
    </x:row>
    <x:row r="535">
      <x:c r="E535" s="120"/>
    </x:row>
    <x:row r="536">
      <x:c r="E536" s="120"/>
    </x:row>
    <x:row r="537">
      <x:c r="E537" s="120"/>
    </x:row>
    <x:row r="538">
      <x:c r="E538" s="120"/>
    </x:row>
    <x:row r="539">
      <x:c r="E539" s="120"/>
    </x:row>
    <x:row r="540">
      <x:c r="E540" s="120"/>
    </x:row>
    <x:row r="541">
      <x:c r="E541" s="120"/>
    </x:row>
    <x:row r="542">
      <x:c r="E542" s="120"/>
    </x:row>
    <x:row r="543">
      <x:c r="E543" s="120"/>
    </x:row>
    <x:row r="544">
      <x:c r="E544" s="120"/>
    </x:row>
    <x:row r="545">
      <x:c r="E545" s="120"/>
    </x:row>
    <x:row r="546">
      <x:c r="E546" s="120"/>
    </x:row>
    <x:row r="547">
      <x:c r="E547" s="120"/>
    </x:row>
    <x:row r="548">
      <x:c r="E548" s="120"/>
    </x:row>
    <x:row r="549">
      <x:c r="E549" s="120"/>
    </x:row>
    <x:row r="550">
      <x:c r="E550" s="120"/>
    </x:row>
    <x:row r="551">
      <x:c r="E551" s="120"/>
    </x:row>
    <x:row r="552">
      <x:c r="E552" s="120"/>
    </x:row>
    <x:row r="553">
      <x:c r="E553" s="120"/>
    </x:row>
    <x:row r="554">
      <x:c r="E554" s="120"/>
    </x:row>
    <x:row r="555">
      <x:c r="E555" s="120"/>
    </x:row>
    <x:row r="556">
      <x:c r="E556" s="120"/>
    </x:row>
    <x:row r="557">
      <x:c r="E557" s="120"/>
    </x:row>
    <x:row r="558">
      <x:c r="E558" s="120"/>
    </x:row>
    <x:row r="559">
      <x:c r="E559" s="120"/>
    </x:row>
    <x:row r="560">
      <x:c r="E560" s="120"/>
    </x:row>
    <x:row r="561">
      <x:c r="E561" s="120"/>
    </x:row>
    <x:row r="562">
      <x:c r="E562" s="120"/>
    </x:row>
    <x:row r="563">
      <x:c r="E563" s="120"/>
    </x:row>
    <x:row r="564">
      <x:c r="E564" s="120"/>
    </x:row>
    <x:row r="565">
      <x:c r="E565" s="120"/>
    </x:row>
    <x:row r="566">
      <x:c r="E566" s="120"/>
    </x:row>
    <x:row r="567">
      <x:c r="E567" s="120"/>
    </x:row>
    <x:row r="568">
      <x:c r="E568" s="120"/>
    </x:row>
    <x:row r="569">
      <x:c r="E569" s="120"/>
    </x:row>
    <x:row r="570">
      <x:c r="E570" s="120"/>
    </x:row>
    <x:row r="571">
      <x:c r="E571" s="120"/>
    </x:row>
    <x:row r="572">
      <x:c r="E572" s="120"/>
    </x:row>
    <x:row r="573">
      <x:c r="E573" s="120"/>
    </x:row>
    <x:row r="574">
      <x:c r="E574" s="120"/>
    </x:row>
    <x:row r="575">
      <x:c r="E575" s="120"/>
    </x:row>
    <x:row r="576">
      <x:c r="E576" s="120"/>
    </x:row>
    <x:row r="577">
      <x:c r="E577" s="120"/>
    </x:row>
    <x:row r="578">
      <x:c r="E578" s="120"/>
    </x:row>
    <x:row r="579">
      <x:c r="E579" s="120"/>
    </x:row>
    <x:row r="580">
      <x:c r="E580" s="120"/>
    </x:row>
    <x:row r="581">
      <x:c r="E581" s="120"/>
    </x:row>
    <x:row r="582">
      <x:c r="E582" s="120"/>
    </x:row>
    <x:row r="583">
      <x:c r="E583" s="120"/>
    </x:row>
    <x:row r="584">
      <x:c r="E584" s="120"/>
    </x:row>
    <x:row r="585">
      <x:c r="E585" s="120"/>
    </x:row>
    <x:row r="586">
      <x:c r="E586" s="120"/>
    </x:row>
    <x:row r="587">
      <x:c r="E587" s="120"/>
    </x:row>
    <x:row r="588">
      <x:c r="E588" s="120"/>
    </x:row>
    <x:row r="589">
      <x:c r="E589" s="120"/>
    </x:row>
    <x:row r="590">
      <x:c r="E590" s="120"/>
    </x:row>
    <x:row r="591">
      <x:c r="E591" s="120"/>
    </x:row>
    <x:row r="592">
      <x:c r="E592" s="120"/>
    </x:row>
    <x:row r="593">
      <x:c r="E593" s="120"/>
    </x:row>
    <x:row r="594">
      <x:c r="E594" s="120"/>
    </x:row>
    <x:row r="595">
      <x:c r="E595" s="120"/>
    </x:row>
    <x:row r="596">
      <x:c r="E596" s="120"/>
    </x:row>
    <x:row r="597">
      <x:c r="E597" s="120"/>
    </x:row>
    <x:row r="598">
      <x:c r="E598" s="120"/>
    </x:row>
    <x:row r="599">
      <x:c r="E599" s="120"/>
    </x:row>
    <x:row r="600">
      <x:c r="E600" s="120"/>
    </x:row>
    <x:row r="601">
      <x:c r="E601" s="120"/>
    </x:row>
    <x:row r="602">
      <x:c r="E602" s="120"/>
    </x:row>
    <x:row r="603">
      <x:c r="E603" s="120"/>
    </x:row>
    <x:row r="604">
      <x:c r="E604" s="120"/>
    </x:row>
    <x:row r="605">
      <x:c r="E605" s="120"/>
    </x:row>
    <x:row r="606">
      <x:c r="E606" s="120"/>
    </x:row>
    <x:row r="607">
      <x:c r="E607" s="120"/>
    </x:row>
    <x:row r="608">
      <x:c r="E608" s="120"/>
    </x:row>
    <x:row r="609">
      <x:c r="E609" s="120"/>
    </x:row>
    <x:row r="610">
      <x:c r="E610" s="120"/>
    </x:row>
    <x:row r="611">
      <x:c r="E611" s="120"/>
    </x:row>
    <x:row r="612">
      <x:c r="E612" s="120"/>
    </x:row>
    <x:row r="613">
      <x:c r="E613" s="120"/>
    </x:row>
    <x:row r="614">
      <x:c r="E614" s="120"/>
    </x:row>
    <x:row r="615">
      <x:c r="E615" s="120"/>
    </x:row>
    <x:row r="616">
      <x:c r="E616" s="120"/>
    </x:row>
    <x:row r="617">
      <x:c r="E617" s="120"/>
    </x:row>
    <x:row r="618">
      <x:c r="E618" s="120"/>
    </x:row>
    <x:row r="619">
      <x:c r="E619" s="120"/>
    </x:row>
    <x:row r="620">
      <x:c r="E620" s="120"/>
    </x:row>
    <x:row r="621">
      <x:c r="E621" s="120"/>
    </x:row>
    <x:row r="622">
      <x:c r="E622" s="120"/>
    </x:row>
    <x:row r="623">
      <x:c r="E623" s="120"/>
    </x:row>
    <x:row r="624">
      <x:c r="E624" s="120"/>
    </x:row>
    <x:row r="625">
      <x:c r="E625" s="120"/>
    </x:row>
    <x:row r="626">
      <x:c r="E626" s="120"/>
    </x:row>
    <x:row r="627">
      <x:c r="E627" s="120"/>
    </x:row>
    <x:row r="628">
      <x:c r="E628" s="120"/>
    </x:row>
    <x:row r="629">
      <x:c r="E629" s="120"/>
    </x:row>
    <x:row r="630">
      <x:c r="E630" s="120"/>
    </x:row>
    <x:row r="631">
      <x:c r="E631" s="120"/>
    </x:row>
    <x:row r="632">
      <x:c r="E632" s="120"/>
    </x:row>
    <x:row r="633">
      <x:c r="E633" s="120"/>
    </x:row>
    <x:row r="634">
      <x:c r="E634" s="120"/>
    </x:row>
    <x:row r="635">
      <x:c r="E635" s="120"/>
    </x:row>
    <x:row r="636">
      <x:c r="E636" s="120"/>
    </x:row>
    <x:row r="637">
      <x:c r="E637" s="120"/>
    </x:row>
    <x:row r="638">
      <x:c r="E638" s="120"/>
    </x:row>
    <x:row r="639">
      <x:c r="E639" s="120"/>
    </x:row>
    <x:row r="640">
      <x:c r="E640" s="120"/>
    </x:row>
    <x:row r="641">
      <x:c r="E641" s="120"/>
    </x:row>
    <x:row r="642">
      <x:c r="E642" s="120"/>
    </x:row>
    <x:row r="643">
      <x:c r="E643" s="120"/>
    </x:row>
    <x:row r="644">
      <x:c r="E644" s="120"/>
    </x:row>
    <x:row r="645">
      <x:c r="E645" s="120"/>
    </x:row>
    <x:row r="646">
      <x:c r="E646" s="120"/>
    </x:row>
    <x:row r="647">
      <x:c r="E647" s="120"/>
    </x:row>
    <x:row r="648">
      <x:c r="E648" s="120"/>
    </x:row>
    <x:row r="649">
      <x:c r="E649" s="120"/>
    </x:row>
    <x:row r="650">
      <x:c r="E650" s="120"/>
    </x:row>
    <x:row r="651">
      <x:c r="E651" s="120"/>
    </x:row>
    <x:row r="652">
      <x:c r="E652" s="120"/>
    </x:row>
    <x:row r="653">
      <x:c r="E653" s="120"/>
    </x:row>
    <x:row r="654">
      <x:c r="E654" s="120"/>
    </x:row>
    <x:row r="655">
      <x:c r="E655" s="120"/>
    </x:row>
    <x:row r="656">
      <x:c r="E656" s="120"/>
    </x:row>
    <x:row r="657">
      <x:c r="E657" s="120"/>
    </x:row>
    <x:row r="658">
      <x:c r="E658" s="120"/>
    </x:row>
    <x:row r="659">
      <x:c r="E659" s="120"/>
    </x:row>
    <x:row r="660">
      <x:c r="E660" s="120"/>
    </x:row>
    <x:row r="661">
      <x:c r="E661" s="120"/>
    </x:row>
    <x:row r="662">
      <x:c r="E662" s="120"/>
    </x:row>
    <x:row r="663">
      <x:c r="E663" s="120"/>
    </x:row>
    <x:row r="664">
      <x:c r="E664" s="120"/>
    </x:row>
    <x:row r="665">
      <x:c r="E665" s="120"/>
    </x:row>
    <x:row r="666">
      <x:c r="E666" s="120"/>
    </x:row>
    <x:row r="667">
      <x:c r="E667" s="120"/>
    </x:row>
    <x:row r="668">
      <x:c r="E668" s="120"/>
    </x:row>
    <x:row r="669">
      <x:c r="E669" s="120"/>
    </x:row>
    <x:row r="670">
      <x:c r="E670" s="120"/>
    </x:row>
    <x:row r="671">
      <x:c r="E671" s="120"/>
    </x:row>
    <x:row r="672">
      <x:c r="E672" s="120"/>
    </x:row>
    <x:row r="673">
      <x:c r="E673" s="120"/>
    </x:row>
    <x:row r="674">
      <x:c r="E674" s="120"/>
    </x:row>
    <x:row r="675">
      <x:c r="E675" s="120"/>
    </x:row>
    <x:row r="676">
      <x:c r="E676" s="120"/>
    </x:row>
    <x:row r="677">
      <x:c r="E677" s="120"/>
    </x:row>
    <x:row r="678">
      <x:c r="E678" s="120"/>
    </x:row>
    <x:row r="679">
      <x:c r="E679" s="120"/>
    </x:row>
    <x:row r="680">
      <x:c r="E680" s="120"/>
    </x:row>
    <x:row r="681">
      <x:c r="E681" s="120"/>
    </x:row>
    <x:row r="682">
      <x:c r="E682" s="120"/>
    </x:row>
    <x:row r="683">
      <x:c r="E683" s="120"/>
    </x:row>
    <x:row r="684">
      <x:c r="E684" s="120"/>
    </x:row>
    <x:row r="685">
      <x:c r="E685" s="120"/>
    </x:row>
    <x:row r="686">
      <x:c r="E686" s="120"/>
    </x:row>
    <x:row r="687">
      <x:c r="E687" s="120"/>
    </x:row>
    <x:row r="688">
      <x:c r="E688" s="120"/>
    </x:row>
    <x:row r="689">
      <x:c r="E689" s="120"/>
    </x:row>
    <x:row r="690">
      <x:c r="E690" s="120"/>
    </x:row>
    <x:row r="691">
      <x:c r="E691" s="120"/>
    </x:row>
    <x:row r="692">
      <x:c r="E692" s="120"/>
    </x:row>
    <x:row r="693">
      <x:c r="E693" s="120"/>
    </x:row>
    <x:row r="694">
      <x:c r="E694" s="120"/>
    </x:row>
    <x:row r="695">
      <x:c r="E695" s="120"/>
    </x:row>
    <x:row r="696">
      <x:c r="E696" s="120"/>
    </x:row>
    <x:row r="697">
      <x:c r="E697" s="120"/>
    </x:row>
    <x:row r="698">
      <x:c r="E698" s="120"/>
    </x:row>
    <x:row r="699">
      <x:c r="E699" s="120"/>
    </x:row>
    <x:row r="700">
      <x:c r="E700" s="120"/>
    </x:row>
    <x:row r="701">
      <x:c r="E701" s="120"/>
    </x:row>
    <x:row r="702">
      <x:c r="E702" s="120"/>
    </x:row>
    <x:row r="703">
      <x:c r="E703" s="120"/>
    </x:row>
    <x:row r="704">
      <x:c r="E704" s="120"/>
    </x:row>
    <x:row r="705">
      <x:c r="E705" s="120"/>
    </x:row>
    <x:row r="706">
      <x:c r="E706" s="120"/>
    </x:row>
    <x:row r="707">
      <x:c r="E707" s="120"/>
    </x:row>
    <x:row r="708">
      <x:c r="E708" s="120"/>
    </x:row>
    <x:row r="709">
      <x:c r="E709" s="120"/>
    </x:row>
    <x:row r="710">
      <x:c r="E710" s="120"/>
    </x:row>
    <x:row r="711">
      <x:c r="E711" s="120"/>
    </x:row>
    <x:row r="712">
      <x:c r="E712" s="120"/>
    </x:row>
    <x:row r="713">
      <x:c r="E713" s="120"/>
    </x:row>
    <x:row r="714">
      <x:c r="E714" s="120"/>
    </x:row>
    <x:row r="715">
      <x:c r="E715" s="120"/>
    </x:row>
    <x:row r="716">
      <x:c r="E716" s="120"/>
    </x:row>
    <x:row r="717">
      <x:c r="E717" s="120"/>
    </x:row>
    <x:row r="718">
      <x:c r="E718" s="120"/>
    </x:row>
    <x:row r="719">
      <x:c r="E719" s="120"/>
    </x:row>
    <x:row r="720">
      <x:c r="E720" s="120"/>
    </x:row>
    <x:row r="721">
      <x:c r="E721" s="120"/>
    </x:row>
    <x:row r="722">
      <x:c r="E722" s="120"/>
    </x:row>
    <x:row r="723">
      <x:c r="E723" s="120"/>
    </x:row>
    <x:row r="724">
      <x:c r="E724" s="120"/>
    </x:row>
    <x:row r="725">
      <x:c r="E725" s="120"/>
    </x:row>
    <x:row r="726">
      <x:c r="E726" s="120"/>
    </x:row>
    <x:row r="727">
      <x:c r="E727" s="120"/>
    </x:row>
    <x:row r="728">
      <x:c r="E728" s="120"/>
    </x:row>
    <x:row r="729">
      <x:c r="E729" s="120"/>
    </x:row>
    <x:row r="730">
      <x:c r="E730" s="120"/>
    </x:row>
    <x:row r="731">
      <x:c r="E731" s="120"/>
    </x:row>
    <x:row r="732">
      <x:c r="E732" s="120"/>
    </x:row>
    <x:row r="733">
      <x:c r="E733" s="120"/>
    </x:row>
    <x:row r="734">
      <x:c r="E734" s="120"/>
    </x:row>
    <x:row r="735">
      <x:c r="E735" s="120"/>
    </x:row>
    <x:row r="736">
      <x:c r="E736" s="120"/>
    </x:row>
    <x:row r="737">
      <x:c r="E737" s="120"/>
    </x:row>
    <x:row r="738">
      <x:c r="E738" s="120"/>
    </x:row>
    <x:row r="739">
      <x:c r="E739" s="120"/>
    </x:row>
    <x:row r="740">
      <x:c r="E740" s="120"/>
    </x:row>
    <x:row r="741">
      <x:c r="E741" s="120"/>
    </x:row>
    <x:row r="742">
      <x:c r="E742" s="120"/>
    </x:row>
    <x:row r="743">
      <x:c r="E743" s="120"/>
    </x:row>
    <x:row r="744">
      <x:c r="E744" s="120"/>
    </x:row>
    <x:row r="745">
      <x:c r="E745" s="120"/>
    </x:row>
    <x:row r="746">
      <x:c r="E746" s="120"/>
    </x:row>
    <x:row r="747">
      <x:c r="E747" s="120"/>
    </x:row>
    <x:row r="748">
      <x:c r="E748" s="120"/>
    </x:row>
    <x:row r="749">
      <x:c r="E749" s="120"/>
    </x:row>
    <x:row r="750">
      <x:c r="E750" s="120"/>
    </x:row>
    <x:row r="751">
      <x:c r="E751" s="120"/>
    </x:row>
    <x:row r="752">
      <x:c r="E752" s="120"/>
    </x:row>
    <x:row r="753">
      <x:c r="E753" s="120"/>
    </x:row>
    <x:row r="754">
      <x:c r="E754" s="120"/>
    </x:row>
    <x:row r="755">
      <x:c r="E755" s="120"/>
    </x:row>
    <x:row r="756">
      <x:c r="E756" s="120"/>
    </x:row>
    <x:row r="757">
      <x:c r="E757" s="120"/>
    </x:row>
    <x:row r="758">
      <x:c r="E758" s="120"/>
    </x:row>
    <x:row r="759">
      <x:c r="E759" s="120"/>
    </x:row>
    <x:row r="760">
      <x:c r="E760" s="120"/>
    </x:row>
    <x:row r="761">
      <x:c r="E761" s="120"/>
    </x:row>
    <x:row r="762">
      <x:c r="E762" s="120"/>
    </x:row>
    <x:row r="763">
      <x:c r="E763" s="120"/>
    </x:row>
    <x:row r="764">
      <x:c r="E764" s="120"/>
    </x:row>
    <x:row r="765">
      <x:c r="E765" s="120"/>
    </x:row>
    <x:row r="766">
      <x:c r="E766" s="120"/>
    </x:row>
    <x:row r="767">
      <x:c r="E767" s="120"/>
    </x:row>
    <x:row r="768">
      <x:c r="E768" s="120"/>
    </x:row>
    <x:row r="769">
      <x:c r="E769" s="120"/>
    </x:row>
    <x:row r="770">
      <x:c r="E770" s="120"/>
    </x:row>
    <x:row r="771">
      <x:c r="E771" s="120"/>
    </x:row>
    <x:row r="772">
      <x:c r="E772" s="120"/>
    </x:row>
    <x:row r="773">
      <x:c r="E773" s="120"/>
    </x:row>
    <x:row r="774">
      <x:c r="E774" s="120"/>
    </x:row>
    <x:row r="775">
      <x:c r="E775" s="120"/>
    </x:row>
    <x:row r="776">
      <x:c r="E776" s="120"/>
    </x:row>
    <x:row r="777">
      <x:c r="E777" s="120"/>
    </x:row>
    <x:row r="778">
      <x:c r="E778" s="120"/>
    </x:row>
    <x:row r="779">
      <x:c r="E779" s="120"/>
    </x:row>
    <x:row r="780">
      <x:c r="E780" s="120"/>
    </x:row>
    <x:row r="781">
      <x:c r="E781" s="120"/>
    </x:row>
    <x:row r="782">
      <x:c r="E782" s="120"/>
    </x:row>
    <x:row r="783">
      <x:c r="E783" s="120"/>
    </x:row>
    <x:row r="784">
      <x:c r="E784" s="120"/>
    </x:row>
    <x:row r="785">
      <x:c r="E785" s="120"/>
    </x:row>
    <x:row r="786">
      <x:c r="E786" s="120"/>
    </x:row>
    <x:row r="787">
      <x:c r="E787" s="120"/>
    </x:row>
    <x:row r="788">
      <x:c r="E788" s="120"/>
    </x:row>
    <x:row r="789">
      <x:c r="E789" s="120"/>
    </x:row>
    <x:row r="790">
      <x:c r="E790" s="120"/>
    </x:row>
    <x:row r="791">
      <x:c r="E791" s="120"/>
    </x:row>
    <x:row r="792">
      <x:c r="E792" s="120"/>
    </x:row>
    <x:row r="793">
      <x:c r="E793" s="120"/>
    </x:row>
    <x:row r="794">
      <x:c r="E794" s="120"/>
    </x:row>
    <x:row r="795">
      <x:c r="E795" s="120"/>
    </x:row>
    <x:row r="796">
      <x:c r="E796" s="120"/>
    </x:row>
    <x:row r="797">
      <x:c r="E797" s="120"/>
    </x:row>
    <x:row r="798">
      <x:c r="E798" s="120"/>
    </x:row>
    <x:row r="799">
      <x:c r="E799" s="120"/>
    </x:row>
    <x:row r="800">
      <x:c r="E800" s="120"/>
    </x:row>
    <x:row r="801">
      <x:c r="E801" s="120"/>
    </x:row>
    <x:row r="802">
      <x:c r="E802" s="120"/>
    </x:row>
    <x:row r="803">
      <x:c r="E803" s="120"/>
    </x:row>
    <x:row r="804">
      <x:c r="E804" s="120"/>
    </x:row>
    <x:row r="805">
      <x:c r="E805" s="120"/>
    </x:row>
    <x:row r="806">
      <x:c r="E806" s="120"/>
    </x:row>
    <x:row r="807">
      <x:c r="E807" s="120"/>
    </x:row>
    <x:row r="808">
      <x:c r="E808" s="120"/>
    </x:row>
    <x:row r="809">
      <x:c r="E809" s="120"/>
    </x:row>
    <x:row r="810">
      <x:c r="E810" s="120"/>
    </x:row>
    <x:row r="811">
      <x:c r="E811" s="120"/>
    </x:row>
    <x:row r="812">
      <x:c r="E812" s="120"/>
    </x:row>
    <x:row r="813">
      <x:c r="E813" s="120"/>
    </x:row>
    <x:row r="814">
      <x:c r="E814" s="120"/>
    </x:row>
    <x:row r="815">
      <x:c r="E815" s="120"/>
    </x:row>
    <x:row r="816">
      <x:c r="E816" s="120"/>
    </x:row>
    <x:row r="817">
      <x:c r="E817" s="120"/>
    </x:row>
    <x:row r="818">
      <x:c r="E818" s="120"/>
    </x:row>
    <x:row r="819">
      <x:c r="E819" s="120"/>
    </x:row>
    <x:row r="820">
      <x:c r="E820" s="120"/>
    </x:row>
    <x:row r="821">
      <x:c r="E821" s="120"/>
    </x:row>
    <x:row r="822">
      <x:c r="E822" s="120"/>
    </x:row>
    <x:row r="823">
      <x:c r="E823" s="120"/>
    </x:row>
    <x:row r="824">
      <x:c r="E824" s="120"/>
    </x:row>
    <x:row r="825">
      <x:c r="E825" s="120"/>
    </x:row>
    <x:row r="826">
      <x:c r="E826" s="120"/>
    </x:row>
    <x:row r="827">
      <x:c r="E827" s="120"/>
    </x:row>
    <x:row r="828">
      <x:c r="E828" s="120"/>
    </x:row>
    <x:row r="829">
      <x:c r="E829" s="120"/>
    </x:row>
    <x:row r="830">
      <x:c r="E830" s="120"/>
    </x:row>
    <x:row r="831">
      <x:c r="E831" s="120"/>
    </x:row>
    <x:row r="832">
      <x:c r="E832" s="120"/>
    </x:row>
    <x:row r="833">
      <x:c r="E833" s="120"/>
    </x:row>
    <x:row r="834">
      <x:c r="E834" s="120"/>
    </x:row>
    <x:row r="835">
      <x:c r="E835" s="120"/>
    </x:row>
    <x:row r="836">
      <x:c r="E836" s="120"/>
    </x:row>
    <x:row r="837">
      <x:c r="E837" s="120"/>
    </x:row>
    <x:row r="838">
      <x:c r="E838" s="120"/>
    </x:row>
    <x:row r="839">
      <x:c r="E839" s="120"/>
    </x:row>
    <x:row r="840">
      <x:c r="E840" s="120"/>
    </x:row>
    <x:row r="841">
      <x:c r="E841" s="120"/>
    </x:row>
    <x:row r="842">
      <x:c r="E842" s="120"/>
    </x:row>
    <x:row r="843">
      <x:c r="E843" s="120"/>
    </x:row>
    <x:row r="844">
      <x:c r="E844" s="120"/>
    </x:row>
    <x:row r="845">
      <x:c r="E845" s="120"/>
    </x:row>
    <x:row r="846">
      <x:c r="E846" s="120"/>
    </x:row>
    <x:row r="847">
      <x:c r="E847" s="120"/>
    </x:row>
    <x:row r="848">
      <x:c r="E848" s="120"/>
    </x:row>
    <x:row r="849">
      <x:c r="E849" s="120"/>
    </x:row>
    <x:row r="850">
      <x:c r="E850" s="120"/>
    </x:row>
    <x:row r="851">
      <x:c r="E851" s="120"/>
    </x:row>
    <x:row r="852">
      <x:c r="E852" s="120"/>
    </x:row>
    <x:row r="853">
      <x:c r="E853" s="120"/>
    </x:row>
    <x:row r="854">
      <x:c r="E854" s="120"/>
    </x:row>
    <x:row r="855">
      <x:c r="E855" s="120"/>
    </x:row>
    <x:row r="856">
      <x:c r="E856" s="120"/>
    </x:row>
    <x:row r="857">
      <x:c r="E857" s="120"/>
    </x:row>
    <x:row r="858">
      <x:c r="E858" s="120"/>
    </x:row>
    <x:row r="859">
      <x:c r="E859" s="120"/>
    </x:row>
    <x:row r="860">
      <x:c r="E860" s="120"/>
    </x:row>
    <x:row r="861">
      <x:c r="E861" s="120"/>
    </x:row>
    <x:row r="862">
      <x:c r="E862" s="120"/>
    </x:row>
    <x:row r="863">
      <x:c r="E863" s="120"/>
    </x:row>
    <x:row r="864">
      <x:c r="E864" s="120"/>
    </x:row>
    <x:row r="865">
      <x:c r="E865" s="120"/>
    </x:row>
    <x:row r="866">
      <x:c r="E866" s="120"/>
    </x:row>
    <x:row r="867">
      <x:c r="E867" s="120"/>
    </x:row>
    <x:row r="868">
      <x:c r="E868" s="120"/>
    </x:row>
    <x:row r="869">
      <x:c r="E869" s="120"/>
    </x:row>
    <x:row r="870">
      <x:c r="E870" s="120"/>
    </x:row>
    <x:row r="871">
      <x:c r="E871" s="120"/>
    </x:row>
    <x:row r="872">
      <x:c r="E872" s="120"/>
    </x:row>
    <x:row r="873">
      <x:c r="E873" s="120"/>
    </x:row>
    <x:row r="874">
      <x:c r="E874" s="120"/>
    </x:row>
    <x:row r="875">
      <x:c r="E875" s="120"/>
    </x:row>
    <x:row r="876">
      <x:c r="E876" s="120"/>
    </x:row>
    <x:row r="877">
      <x:c r="E877" s="120"/>
    </x:row>
    <x:row r="878">
      <x:c r="E878" s="120"/>
    </x:row>
    <x:row r="879">
      <x:c r="E879" s="120"/>
    </x:row>
    <x:row r="880">
      <x:c r="E880" s="120"/>
    </x:row>
    <x:row r="881">
      <x:c r="E881" s="120"/>
    </x:row>
    <x:row r="882">
      <x:c r="E882" s="120"/>
    </x:row>
    <x:row r="883">
      <x:c r="E883" s="120"/>
    </x:row>
    <x:row r="884">
      <x:c r="E884" s="120"/>
    </x:row>
    <x:row r="885">
      <x:c r="E885" s="120"/>
    </x:row>
    <x:row r="886">
      <x:c r="E886" s="120"/>
    </x:row>
    <x:row r="887">
      <x:c r="E887" s="120"/>
    </x:row>
    <x:row r="888">
      <x:c r="E888" s="120"/>
    </x:row>
    <x:row r="889">
      <x:c r="E889" s="120"/>
    </x:row>
    <x:row r="890">
      <x:c r="E890" s="120"/>
    </x:row>
    <x:row r="891">
      <x:c r="E891" s="120"/>
    </x:row>
    <x:row r="892">
      <x:c r="E892" s="120"/>
    </x:row>
    <x:row r="893">
      <x:c r="E893" s="120"/>
    </x:row>
    <x:row r="894">
      <x:c r="E894" s="120"/>
    </x:row>
    <x:row r="895">
      <x:c r="E895" s="120"/>
    </x:row>
    <x:row r="896">
      <x:c r="E896" s="120"/>
    </x:row>
    <x:row r="897">
      <x:c r="E897" s="120"/>
    </x:row>
    <x:row r="898">
      <x:c r="E898" s="120"/>
    </x:row>
    <x:row r="899">
      <x:c r="E899" s="120"/>
    </x:row>
    <x:row r="900">
      <x:c r="E900" s="120"/>
    </x:row>
    <x:row r="901">
      <x:c r="E901" s="120"/>
    </x:row>
    <x:row r="902">
      <x:c r="E902" s="120"/>
    </x:row>
    <x:row r="903">
      <x:c r="E903" s="120"/>
    </x:row>
    <x:row r="904">
      <x:c r="E904" s="120"/>
    </x:row>
    <x:row r="905">
      <x:c r="E905" s="120"/>
    </x:row>
    <x:row r="906">
      <x:c r="E906" s="120"/>
    </x:row>
    <x:row r="907">
      <x:c r="E907" s="120"/>
    </x:row>
    <x:row r="908">
      <x:c r="E908" s="120"/>
    </x:row>
    <x:row r="909">
      <x:c r="E909" s="120"/>
    </x:row>
    <x:row r="910">
      <x:c r="E910" s="120"/>
    </x:row>
    <x:row r="911">
      <x:c r="E911" s="120"/>
    </x:row>
    <x:row r="912">
      <x:c r="E912" s="120"/>
    </x:row>
    <x:row r="913">
      <x:c r="E913" s="120"/>
    </x:row>
    <x:row r="914">
      <x:c r="E914" s="120"/>
    </x:row>
    <x:row r="915">
      <x:c r="E915" s="120"/>
    </x:row>
    <x:row r="916">
      <x:c r="E916" s="120"/>
    </x:row>
    <x:row r="917">
      <x:c r="E917" s="120"/>
    </x:row>
    <x:row r="918">
      <x:c r="E918" s="120"/>
    </x:row>
    <x:row r="919">
      <x:c r="E919" s="120"/>
    </x:row>
    <x:row r="920">
      <x:c r="E920" s="120"/>
    </x:row>
    <x:row r="921">
      <x:c r="E921" s="120"/>
    </x:row>
    <x:row r="922">
      <x:c r="E922" s="120"/>
    </x:row>
    <x:row r="923">
      <x:c r="E923" s="120"/>
    </x:row>
    <x:row r="924">
      <x:c r="E924" s="120"/>
    </x:row>
    <x:row r="925">
      <x:c r="E925" s="120"/>
    </x:row>
    <x:row r="926">
      <x:c r="E926" s="120"/>
    </x:row>
    <x:row r="927">
      <x:c r="E927" s="120"/>
    </x:row>
    <x:row r="928">
      <x:c r="E928" s="120"/>
    </x:row>
    <x:row r="929">
      <x:c r="E929" s="120"/>
    </x:row>
    <x:row r="930">
      <x:c r="E930" s="120"/>
    </x:row>
    <x:row r="931">
      <x:c r="E931" s="120"/>
    </x:row>
    <x:row r="932">
      <x:c r="E932" s="120"/>
    </x:row>
    <x:row r="933">
      <x:c r="E933" s="120"/>
    </x:row>
    <x:row r="934">
      <x:c r="E934" s="120"/>
    </x:row>
    <x:row r="935">
      <x:c r="E935" s="120"/>
    </x:row>
    <x:row r="936">
      <x:c r="E936" s="120"/>
    </x:row>
    <x:row r="937">
      <x:c r="E937" s="120"/>
    </x:row>
    <x:row r="938">
      <x:c r="E938" s="120"/>
    </x:row>
    <x:row r="939">
      <x:c r="E939" s="120"/>
    </x:row>
    <x:row r="940">
      <x:c r="E940" s="120"/>
    </x:row>
    <x:row r="941">
      <x:c r="E941" s="120"/>
    </x:row>
    <x:row r="942">
      <x:c r="E942" s="120"/>
    </x:row>
    <x:row r="943">
      <x:c r="E943" s="120"/>
    </x:row>
    <x:row r="944">
      <x:c r="E944" s="120"/>
    </x:row>
    <x:row r="945">
      <x:c r="E945" s="120"/>
    </x:row>
    <x:row r="946">
      <x:c r="E946" s="120"/>
    </x:row>
    <x:row r="947">
      <x:c r="E947" s="120"/>
    </x:row>
    <x:row r="948">
      <x:c r="E948" s="120"/>
    </x:row>
    <x:row r="949">
      <x:c r="E949" s="120"/>
    </x:row>
    <x:row r="950">
      <x:c r="E950" s="120"/>
    </x:row>
    <x:row r="951">
      <x:c r="E951" s="120"/>
    </x:row>
    <x:row r="952">
      <x:c r="E952" s="120"/>
    </x:row>
    <x:row r="953">
      <x:c r="E953" s="120"/>
    </x:row>
    <x:row r="954">
      <x:c r="E954" s="120"/>
    </x:row>
    <x:row r="955">
      <x:c r="E955" s="120"/>
    </x:row>
    <x:row r="956">
      <x:c r="E956" s="120"/>
    </x:row>
    <x:row r="957">
      <x:c r="E957" s="120"/>
    </x:row>
    <x:row r="958">
      <x:c r="E958" s="120"/>
    </x:row>
    <x:row r="959">
      <x:c r="E959" s="120"/>
    </x:row>
    <x:row r="960">
      <x:c r="E960" s="120"/>
    </x:row>
    <x:row r="961">
      <x:c r="E961" s="120"/>
    </x:row>
    <x:row r="962">
      <x:c r="E962" s="120"/>
    </x:row>
    <x:row r="963">
      <x:c r="E963" s="120"/>
    </x:row>
    <x:row r="964">
      <x:c r="E964" s="120"/>
    </x:row>
    <x:row r="965">
      <x:c r="E965" s="120"/>
    </x:row>
    <x:row r="966">
      <x:c r="E966" s="120"/>
    </x:row>
    <x:row r="967">
      <x:c r="E967" s="120"/>
    </x:row>
    <x:row r="968">
      <x:c r="E968" s="120"/>
    </x:row>
    <x:row r="969">
      <x:c r="E969" s="120"/>
    </x:row>
    <x:row r="970">
      <x:c r="E970" s="120"/>
    </x:row>
    <x:row r="971">
      <x:c r="E971" s="120"/>
    </x:row>
    <x:row r="972">
      <x:c r="E972" s="120"/>
    </x:row>
    <x:row r="973">
      <x:c r="E973" s="120"/>
    </x:row>
    <x:row r="974">
      <x:c r="E974" s="120"/>
    </x:row>
    <x:row r="975">
      <x:c r="E975" s="120"/>
    </x:row>
    <x:row r="976">
      <x:c r="E976" s="120"/>
    </x:row>
    <x:row r="977">
      <x:c r="E977" s="120"/>
    </x:row>
    <x:row r="978">
      <x:c r="E978" s="120"/>
    </x:row>
    <x:row r="979">
      <x:c r="E979" s="120"/>
    </x:row>
    <x:row r="980">
      <x:c r="E980" s="120"/>
    </x:row>
    <x:row r="981">
      <x:c r="E981" s="120"/>
    </x:row>
    <x:row r="982">
      <x:c r="E982" s="120"/>
    </x:row>
    <x:row r="983">
      <x:c r="E983" s="120"/>
    </x:row>
    <x:row r="984">
      <x:c r="E984" s="120"/>
    </x:row>
    <x:row r="985">
      <x:c r="E985" s="120"/>
    </x:row>
    <x:row r="986">
      <x:c r="E986" s="120"/>
    </x:row>
    <x:row r="987">
      <x:c r="E987" s="120"/>
    </x:row>
    <x:row r="988">
      <x:c r="E988" s="120"/>
    </x:row>
    <x:row r="989">
      <x:c r="E989" s="120"/>
    </x:row>
    <x:row r="990">
      <x:c r="E990" s="120"/>
    </x:row>
    <x:row r="991">
      <x:c r="E991" s="120"/>
    </x:row>
    <x:row r="992">
      <x:c r="E992" s="120"/>
    </x:row>
    <x:row r="993">
      <x:c r="E993" s="120"/>
    </x:row>
    <x:row r="994">
      <x:c r="E994" s="120"/>
    </x:row>
    <x:row r="995">
      <x:c r="E995" s="120"/>
    </x:row>
    <x:row r="996">
      <x:c r="E996" s="120"/>
    </x:row>
    <x:row r="997">
      <x:c r="E997" s="120"/>
    </x:row>
    <x:row r="998">
      <x:c r="E998" s="120"/>
    </x:row>
    <x:row r="999">
      <x:c r="E999" s="120"/>
    </x:row>
    <x:row r="1000">
      <x:c r="E1000" s="120"/>
    </x:row>
    <x:row r="1001">
      <x:c r="E1001" s="120"/>
    </x:row>
    <x:row r="1002">
      <x:c r="E1002" s="120"/>
    </x:row>
    <x:row r="1003">
      <x:c r="E1003" s="120"/>
    </x:row>
    <x:row r="1004">
      <x:c r="E1004" s="120"/>
    </x:row>
  </x:sheetData>
  <x:mergeCells>
    <x:mergeCell ref="A1:G2"/>
    <x:mergeCell ref="A3:G3"/>
  </x:mergeCells>
  <x:dataValidations count="1">
    <x:dataValidation type="list" sqref="F5:F304">
      <x:formula1>"Draft,Posted"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8" hidden="0" customWidth="1"/>
    <x:col min="4" max="4" width="28" hidden="0" customWidth="1"/>
    <x:col min="5" max="5" width="25" hidden="0" customWidth="1"/>
    <x:col min="6" max="6" width="16" hidden="0" customWidth="1"/>
    <x:col min="7" max="7" width="45" hidden="0" customWidth="1"/>
  </x:cols>
  <x:sheetData>
    <x:row r="1" ht="35" customHeight="1">
      <x:c r="A1" s="4" t="str">
        <x:v>SUPPLIER PAYMENTS   |   Transaction Register</x:v>
      </x:c>
      <x:c r="B1" s="4"/>
      <x:c r="C1" s="4"/>
      <x:c r="D1" s="4"/>
      <x:c r="E1" s="4"/>
      <x:c r="F1" s="4"/>
      <x:c r="G1" s="4"/>
    </x:row>
    <x:row r="2" ht="35" customHeight="1">
      <x:c r="A2" s="4"/>
      <x:c r="B2" s="4"/>
      <x:c r="C2" s="4"/>
      <x:c r="D2" s="4"/>
      <x:c r="E2" s="4"/>
      <x:c r="F2" s="4"/>
      <x:c r="G2" s="4"/>
    </x:row>
    <x:row r="3" ht="25" customHeight="1">
      <x:c r="A3" s="46" t="str">
        <x:v>Blue text / pale gold = editable • White computed fields = formula • Only 'Posted' rows feed the dashboard.</x:v>
      </x:c>
      <x:c r="B3" s="46"/>
      <x:c r="C3" s="46"/>
      <x:c r="D3" s="46"/>
      <x:c r="E3" s="46"/>
      <x:c r="F3" s="46"/>
      <x:c r="G3" s="46"/>
    </x:row>
    <x:row r="4" ht="31" customHeight="1">
      <x:c r="A4" s="50" t="str">
        <x:v>Date</x:v>
      </x:c>
      <x:c r="B4" s="50" t="str">
        <x:v>Payment #</x:v>
      </x:c>
      <x:c r="C4" s="50" t="str">
        <x:v>Bill #</x:v>
      </x:c>
      <x:c r="D4" s="50" t="str">
        <x:v>Supplier</x:v>
      </x:c>
      <x:c r="E4" s="50" t="str">
        <x:v>Cash Paid </x:v>
      </x:c>
      <x:c r="F4" s="50" t="str">
        <x:v>Status</x:v>
      </x:c>
      <x:c r="G4" s="50" t="str">
        <x:v>Notes</x:v>
      </x:c>
    </x:row>
    <x:row r="5" ht="23" customHeight="1">
      <x:c r="A5" s="56" t="n">
        <x:v>46187</x:v>
      </x:c>
      <x:c r="B5" s="54" t="str">
        <x:v>PAY101</x:v>
      </x:c>
      <x:c r="C5" s="54" t="str">
        <x:v>BILL101</x:v>
      </x:c>
      <x:c r="D5" s="54" t="str">
        <x:v>Metro Office Services</x:v>
      </x:c>
      <x:c r="E5" s="124" t="n">
        <x:v>2576</x:v>
      </x:c>
      <x:c r="F5" s="54" t="str">
        <x:v>Posted</x:v>
      </x:c>
      <x:c r="G5" s="54" t="str">
        <x:v>Fictional historical settlement</x:v>
      </x:c>
    </x:row>
    <x:row r="6" ht="23" customHeight="1">
      <x:c r="A6" s="56" t="n">
        <x:v>46189</x:v>
      </x:c>
      <x:c r="B6" s="54" t="str">
        <x:v>PAY102</x:v>
      </x:c>
      <x:c r="C6" s="54" t="str">
        <x:v>BILL102</x:v>
      </x:c>
      <x:c r="D6" s="54" t="str">
        <x:v>Central Property Group</x:v>
      </x:c>
      <x:c r="E6" s="124" t="n">
        <x:v>5200</x:v>
      </x:c>
      <x:c r="F6" s="54" t="str">
        <x:v>Posted</x:v>
      </x:c>
      <x:c r="G6" s="54" t="str">
        <x:v>Fictional historical settlement</x:v>
      </x:c>
    </x:row>
    <x:row r="7" ht="23" customHeight="1">
      <x:c r="A7" s="56" t="n">
        <x:v>46202</x:v>
      </x:c>
      <x:c r="B7" s="54" t="str">
        <x:v>PAY103</x:v>
      </x:c>
      <x:c r="C7" s="54" t="str">
        <x:v>BILL103</x:v>
      </x:c>
      <x:c r="D7" s="54" t="str">
        <x:v>Workspace Cloud</x:v>
      </x:c>
      <x:c r="E7" s="124" t="n">
        <x:v>1008</x:v>
      </x:c>
      <x:c r="F7" s="54" t="str">
        <x:v>Posted</x:v>
      </x:c>
      <x:c r="G7" s="54" t="str">
        <x:v>Fictional historical settlement</x:v>
      </x:c>
    </x:row>
    <x:row r="8" ht="23" customHeight="1">
      <x:c r="A8" s="56" t="n">
        <x:v>46223</x:v>
      </x:c>
      <x:c r="B8" s="54" t="str">
        <x:v>PAY104</x:v>
      </x:c>
      <x:c r="C8" s="54" t="str">
        <x:v>BILL104</x:v>
      </x:c>
      <x:c r="D8" s="54" t="str">
        <x:v>Summit Support Team</x:v>
      </x:c>
      <x:c r="E8" s="124" t="n">
        <x:v>1500</x:v>
      </x:c>
      <x:c r="F8" s="54" t="str">
        <x:v>Posted</x:v>
      </x:c>
      <x:c r="G8" s="54" t="str">
        <x:v>Fictional historical settlement</x:v>
      </x:c>
    </x:row>
    <x:row r="9" ht="23" customHeight="1">
      <x:c r="A9" s="56" t="n">
        <x:v>46219</x:v>
      </x:c>
      <x:c r="B9" s="54" t="str">
        <x:v>PAY105</x:v>
      </x:c>
      <x:c r="C9" s="54" t="str">
        <x:v>BILL105</x:v>
      </x:c>
      <x:c r="D9" s="54" t="str">
        <x:v>Central Property Group</x:v>
      </x:c>
      <x:c r="E9" s="124" t="n">
        <x:v>5200</x:v>
      </x:c>
      <x:c r="F9" s="54" t="str">
        <x:v>Posted</x:v>
      </x:c>
      <x:c r="G9" s="54" t="str">
        <x:v>Fictional historical settlement</x:v>
      </x:c>
    </x:row>
    <x:row r="10" ht="23" customHeight="1">
      <x:c r="A10" s="56" t="n">
        <x:v>46225</x:v>
      </x:c>
      <x:c r="B10" s="54" t="str">
        <x:v>PAY106</x:v>
      </x:c>
      <x:c r="C10" s="54" t="str">
        <x:v>BILL106</x:v>
      </x:c>
      <x:c r="D10" s="54" t="str">
        <x:v>Office Market</x:v>
      </x:c>
      <x:c r="E10" s="124" t="n">
        <x:v>1232</x:v>
      </x:c>
      <x:c r="F10" s="54" t="str">
        <x:v>Posted</x:v>
      </x:c>
      <x:c r="G10" s="54" t="str">
        <x:v>Fictional historical settlement</x:v>
      </x:c>
    </x:row>
    <x:row r="11" ht="23" customHeight="1">
      <x:c r="A11" s="56" t="n">
        <x:v>46245</x:v>
      </x:c>
      <x:c r="B11" s="54" t="str">
        <x:v>PAY107</x:v>
      </x:c>
      <x:c r="C11" s="54" t="str">
        <x:v>BILL107</x:v>
      </x:c>
      <x:c r="D11" s="54" t="str">
        <x:v>Workspace Cloud</x:v>
      </x:c>
      <x:c r="E11" s="124" t="n">
        <x:v>500</x:v>
      </x:c>
      <x:c r="F11" s="54" t="str">
        <x:v>Posted</x:v>
      </x:c>
      <x:c r="G11" s="54" t="str">
        <x:v>Fictional historical settlement</x:v>
      </x:c>
    </x:row>
    <x:row r="12" ht="23" customHeight="1">
      <x:c r="A12" s="56" t="n">
        <x:v>46260</x:v>
      </x:c>
      <x:c r="B12" s="54" t="str">
        <x:v>PAY108</x:v>
      </x:c>
      <x:c r="C12" s="54" t="str">
        <x:v>BILL108</x:v>
      </x:c>
      <x:c r="D12" s="54" t="str">
        <x:v>Summit Support Team</x:v>
      </x:c>
      <x:c r="E12" s="124" t="n">
        <x:v>4200</x:v>
      </x:c>
      <x:c r="F12" s="54" t="str">
        <x:v>Posted</x:v>
      </x:c>
      <x:c r="G12" s="54" t="str">
        <x:v>Fictional historical settlement</x:v>
      </x:c>
    </x:row>
    <x:row r="13" ht="23" customHeight="1">
      <x:c r="A13" s="56" t="n">
        <x:v>46272</x:v>
      </x:c>
      <x:c r="B13" s="54" t="str">
        <x:v>PAY109</x:v>
      </x:c>
      <x:c r="C13" s="54" t="str">
        <x:v>BILL109</x:v>
      </x:c>
      <x:c r="D13" s="54" t="str">
        <x:v>Metro Office Services</x:v>
      </x:c>
      <x:c r="E13" s="124" t="n">
        <x:v>1500</x:v>
      </x:c>
      <x:c r="F13" s="54" t="str">
        <x:v>Posted</x:v>
      </x:c>
      <x:c r="G13" s="54" t="str">
        <x:v>Fictional historical settlement</x:v>
      </x:c>
    </x:row>
    <x:row r="14" ht="23" customHeight="1">
      <x:c r="A14" s="56" t="n">
        <x:v>46274</x:v>
      </x:c>
      <x:c r="B14" s="54" t="str">
        <x:v>PAY110</x:v>
      </x:c>
      <x:c r="C14" s="54" t="str">
        <x:v>BILL110</x:v>
      </x:c>
      <x:c r="D14" s="54" t="str">
        <x:v>Central Property Group</x:v>
      </x:c>
      <x:c r="E14" s="124" t="n">
        <x:v>5400</x:v>
      </x:c>
      <x:c r="F14" s="54" t="str">
        <x:v>Posted</x:v>
      </x:c>
      <x:c r="G14" s="54" t="str">
        <x:v>Fictional historical settlement</x:v>
      </x:c>
    </x:row>
    <x:row r="15" ht="23" customHeight="1">
      <x:c r="A15" s="56" t="n">
        <x:v>46276</x:v>
      </x:c>
      <x:c r="B15" s="54" t="str">
        <x:v>PAY111</x:v>
      </x:c>
      <x:c r="C15" s="54" t="str">
        <x:v>BILL111</x:v>
      </x:c>
      <x:c r="D15" s="54" t="str">
        <x:v>Office Market</x:v>
      </x:c>
      <x:c r="E15" s="124" t="n">
        <x:v>840</x:v>
      </x:c>
      <x:c r="F15" s="54" t="str">
        <x:v>Posted</x:v>
      </x:c>
      <x:c r="G15" s="54" t="str">
        <x:v>Fictional historical settlement</x:v>
      </x:c>
    </x:row>
    <x:row r="16" ht="23" customHeight="1">
      <x:c r="A16" s="56" t="n">
        <x:v>46277</x:v>
      </x:c>
      <x:c r="B16" s="54" t="str">
        <x:v>PAY112</x:v>
      </x:c>
      <x:c r="C16" s="54" t="str">
        <x:v>BILL112</x:v>
      </x:c>
      <x:c r="D16" s="54" t="str">
        <x:v>Transit Service</x:v>
      </x:c>
      <x:c r="E16" s="124" t="n">
        <x:v>1350</x:v>
      </x:c>
      <x:c r="F16" s="54" t="str">
        <x:v>Posted</x:v>
      </x:c>
      <x:c r="G16" s="54" t="str">
        <x:v>Fictional historical settlement</x:v>
      </x:c>
    </x:row>
    <x:row r="17" ht="23" customHeight="1">
      <x:c r="A17" s="56"/>
      <x:c r="B17" s="54"/>
      <x:c r="C17" s="54"/>
      <x:c r="D17" s="54"/>
      <x:c r="E17" s="124"/>
      <x:c r="F17" s="54"/>
      <x:c r="G17" s="54"/>
    </x:row>
    <x:row r="18" ht="23" customHeight="1">
      <x:c r="A18" s="56"/>
      <x:c r="B18" s="54"/>
      <x:c r="C18" s="54"/>
      <x:c r="D18" s="54"/>
      <x:c r="E18" s="124"/>
      <x:c r="F18" s="54"/>
      <x:c r="G18" s="54"/>
    </x:row>
    <x:row r="19" ht="23" customHeight="1">
      <x:c r="A19" s="56"/>
      <x:c r="B19" s="54"/>
      <x:c r="C19" s="54"/>
      <x:c r="D19" s="54"/>
      <x:c r="E19" s="124"/>
      <x:c r="F19" s="54"/>
      <x:c r="G19" s="54"/>
    </x:row>
    <x:row r="20" ht="23" customHeight="1">
      <x:c r="A20" s="56"/>
      <x:c r="B20" s="54"/>
      <x:c r="C20" s="54"/>
      <x:c r="D20" s="54"/>
      <x:c r="E20" s="124"/>
      <x:c r="F20" s="54"/>
      <x:c r="G20" s="54"/>
    </x:row>
    <x:row r="21" ht="23" customHeight="1">
      <x:c r="A21" s="56"/>
      <x:c r="B21" s="54"/>
      <x:c r="C21" s="54"/>
      <x:c r="D21" s="54"/>
      <x:c r="E21" s="124"/>
      <x:c r="F21" s="54"/>
      <x:c r="G21" s="54"/>
    </x:row>
    <x:row r="22" ht="23" customHeight="1">
      <x:c r="A22" s="56"/>
      <x:c r="B22" s="54"/>
      <x:c r="C22" s="54"/>
      <x:c r="D22" s="54"/>
      <x:c r="E22" s="124"/>
      <x:c r="F22" s="54"/>
      <x:c r="G22" s="54"/>
    </x:row>
    <x:row r="23" ht="23" customHeight="1">
      <x:c r="A23" s="56"/>
      <x:c r="B23" s="54"/>
      <x:c r="C23" s="54"/>
      <x:c r="D23" s="54"/>
      <x:c r="E23" s="124"/>
      <x:c r="F23" s="54"/>
      <x:c r="G23" s="54"/>
    </x:row>
    <x:row r="24" ht="23" customHeight="1">
      <x:c r="A24" s="56"/>
      <x:c r="B24" s="54"/>
      <x:c r="C24" s="54"/>
      <x:c r="D24" s="54"/>
      <x:c r="E24" s="124"/>
      <x:c r="F24" s="54"/>
      <x:c r="G24" s="54"/>
    </x:row>
    <x:row r="25" ht="23" customHeight="1">
      <x:c r="A25" s="56"/>
      <x:c r="B25" s="54"/>
      <x:c r="C25" s="54"/>
      <x:c r="D25" s="54"/>
      <x:c r="E25" s="124"/>
      <x:c r="F25" s="54"/>
      <x:c r="G25" s="54"/>
    </x:row>
    <x:row r="26" ht="23" customHeight="1">
      <x:c r="A26" s="56"/>
      <x:c r="B26" s="54"/>
      <x:c r="C26" s="54"/>
      <x:c r="D26" s="54"/>
      <x:c r="E26" s="124"/>
      <x:c r="F26" s="54"/>
      <x:c r="G26" s="54"/>
    </x:row>
    <x:row r="27" ht="23" customHeight="1">
      <x:c r="A27" s="56"/>
      <x:c r="B27" s="54"/>
      <x:c r="C27" s="54"/>
      <x:c r="D27" s="54"/>
      <x:c r="E27" s="124"/>
      <x:c r="F27" s="54"/>
      <x:c r="G27" s="54"/>
    </x:row>
    <x:row r="28" ht="23" customHeight="1">
      <x:c r="A28" s="56"/>
      <x:c r="B28" s="54"/>
      <x:c r="C28" s="54"/>
      <x:c r="D28" s="54"/>
      <x:c r="E28" s="124"/>
      <x:c r="F28" s="54"/>
      <x:c r="G28" s="54"/>
    </x:row>
    <x:row r="29" ht="23" customHeight="1">
      <x:c r="A29" s="56"/>
      <x:c r="B29" s="54"/>
      <x:c r="C29" s="54"/>
      <x:c r="D29" s="54"/>
      <x:c r="E29" s="124"/>
      <x:c r="F29" s="54"/>
      <x:c r="G29" s="54"/>
    </x:row>
    <x:row r="30" ht="23" customHeight="1">
      <x:c r="A30" s="56"/>
      <x:c r="B30" s="54"/>
      <x:c r="C30" s="54"/>
      <x:c r="D30" s="54"/>
      <x:c r="E30" s="124"/>
      <x:c r="F30" s="54"/>
      <x:c r="G30" s="54"/>
    </x:row>
    <x:row r="31" ht="23" customHeight="1">
      <x:c r="A31" s="56"/>
      <x:c r="B31" s="54"/>
      <x:c r="C31" s="54"/>
      <x:c r="D31" s="54"/>
      <x:c r="E31" s="124"/>
      <x:c r="F31" s="54"/>
      <x:c r="G31" s="54"/>
    </x:row>
    <x:row r="32" ht="23" customHeight="1">
      <x:c r="A32" s="56"/>
      <x:c r="B32" s="54"/>
      <x:c r="C32" s="54"/>
      <x:c r="D32" s="54"/>
      <x:c r="E32" s="124"/>
      <x:c r="F32" s="54"/>
      <x:c r="G32" s="54"/>
    </x:row>
    <x:row r="33" ht="23" customHeight="1">
      <x:c r="A33" s="56"/>
      <x:c r="B33" s="54"/>
      <x:c r="C33" s="54"/>
      <x:c r="D33" s="54"/>
      <x:c r="E33" s="124"/>
      <x:c r="F33" s="54"/>
      <x:c r="G33" s="54"/>
    </x:row>
    <x:row r="34" ht="23" customHeight="1">
      <x:c r="A34" s="56"/>
      <x:c r="B34" s="54"/>
      <x:c r="C34" s="54"/>
      <x:c r="D34" s="54"/>
      <x:c r="E34" s="124"/>
      <x:c r="F34" s="54"/>
      <x:c r="G34" s="54"/>
    </x:row>
    <x:row r="35" ht="23" customHeight="1">
      <x:c r="A35" s="56"/>
      <x:c r="B35" s="54"/>
      <x:c r="C35" s="54"/>
      <x:c r="D35" s="54"/>
      <x:c r="E35" s="124"/>
      <x:c r="F35" s="54"/>
      <x:c r="G35" s="54"/>
    </x:row>
    <x:row r="36" ht="23" customHeight="1">
      <x:c r="A36" s="56"/>
      <x:c r="B36" s="54"/>
      <x:c r="C36" s="54"/>
      <x:c r="D36" s="54"/>
      <x:c r="E36" s="124"/>
      <x:c r="F36" s="54"/>
      <x:c r="G36" s="54"/>
    </x:row>
    <x:row r="37" ht="23" customHeight="1">
      <x:c r="A37" s="56"/>
      <x:c r="B37" s="54"/>
      <x:c r="C37" s="54"/>
      <x:c r="D37" s="54"/>
      <x:c r="E37" s="124"/>
      <x:c r="F37" s="54"/>
      <x:c r="G37" s="54"/>
    </x:row>
    <x:row r="38" ht="23" customHeight="1">
      <x:c r="A38" s="56"/>
      <x:c r="B38" s="54"/>
      <x:c r="C38" s="54"/>
      <x:c r="D38" s="54"/>
      <x:c r="E38" s="124"/>
      <x:c r="F38" s="54"/>
      <x:c r="G38" s="54"/>
    </x:row>
    <x:row r="39" ht="23" customHeight="1">
      <x:c r="A39" s="56"/>
      <x:c r="B39" s="54"/>
      <x:c r="C39" s="54"/>
      <x:c r="D39" s="54"/>
      <x:c r="E39" s="124"/>
      <x:c r="F39" s="54"/>
      <x:c r="G39" s="54"/>
    </x:row>
    <x:row r="40" ht="23" customHeight="1">
      <x:c r="A40" s="56"/>
      <x:c r="B40" s="54"/>
      <x:c r="C40" s="54"/>
      <x:c r="D40" s="54"/>
      <x:c r="E40" s="124"/>
      <x:c r="F40" s="54"/>
      <x:c r="G40" s="54"/>
    </x:row>
    <x:row r="41" ht="23" customHeight="1">
      <x:c r="A41" s="56"/>
      <x:c r="B41" s="54"/>
      <x:c r="C41" s="54"/>
      <x:c r="D41" s="54"/>
      <x:c r="E41" s="124"/>
      <x:c r="F41" s="54"/>
      <x:c r="G41" s="54"/>
    </x:row>
    <x:row r="42" ht="23" customHeight="1">
      <x:c r="A42" s="56"/>
      <x:c r="B42" s="54"/>
      <x:c r="C42" s="54"/>
      <x:c r="D42" s="54"/>
      <x:c r="E42" s="124"/>
      <x:c r="F42" s="54"/>
      <x:c r="G42" s="54"/>
    </x:row>
    <x:row r="43" ht="23" customHeight="1">
      <x:c r="A43" s="56"/>
      <x:c r="B43" s="54"/>
      <x:c r="C43" s="54"/>
      <x:c r="D43" s="54"/>
      <x:c r="E43" s="124"/>
      <x:c r="F43" s="54"/>
      <x:c r="G43" s="54"/>
    </x:row>
    <x:row r="44" ht="23" customHeight="1">
      <x:c r="A44" s="56"/>
      <x:c r="B44" s="54"/>
      <x:c r="C44" s="54"/>
      <x:c r="D44" s="54"/>
      <x:c r="E44" s="124"/>
      <x:c r="F44" s="54"/>
      <x:c r="G44" s="54"/>
    </x:row>
    <x:row r="45" ht="23" customHeight="1">
      <x:c r="A45" s="56"/>
      <x:c r="B45" s="54"/>
      <x:c r="C45" s="54"/>
      <x:c r="D45" s="54"/>
      <x:c r="E45" s="124"/>
      <x:c r="F45" s="54"/>
      <x:c r="G45" s="54"/>
    </x:row>
    <x:row r="46" ht="23" customHeight="1">
      <x:c r="A46" s="56"/>
      <x:c r="B46" s="54"/>
      <x:c r="C46" s="54"/>
      <x:c r="D46" s="54"/>
      <x:c r="E46" s="124"/>
      <x:c r="F46" s="54"/>
      <x:c r="G46" s="54"/>
    </x:row>
    <x:row r="47" ht="23" customHeight="1">
      <x:c r="A47" s="56"/>
      <x:c r="B47" s="54"/>
      <x:c r="C47" s="54"/>
      <x:c r="D47" s="54"/>
      <x:c r="E47" s="124"/>
      <x:c r="F47" s="54"/>
      <x:c r="G47" s="54"/>
    </x:row>
    <x:row r="48" ht="23" customHeight="1">
      <x:c r="A48" s="56"/>
      <x:c r="B48" s="54"/>
      <x:c r="C48" s="54"/>
      <x:c r="D48" s="54"/>
      <x:c r="E48" s="124"/>
      <x:c r="F48" s="54"/>
      <x:c r="G48" s="54"/>
    </x:row>
    <x:row r="49" ht="23" customHeight="1">
      <x:c r="A49" s="56"/>
      <x:c r="B49" s="54"/>
      <x:c r="C49" s="54"/>
      <x:c r="D49" s="54"/>
      <x:c r="E49" s="124"/>
      <x:c r="F49" s="54"/>
      <x:c r="G49" s="54"/>
    </x:row>
    <x:row r="50" ht="23" customHeight="1">
      <x:c r="A50" s="56"/>
      <x:c r="B50" s="54"/>
      <x:c r="C50" s="54"/>
      <x:c r="D50" s="54"/>
      <x:c r="E50" s="124"/>
      <x:c r="F50" s="54"/>
      <x:c r="G50" s="54"/>
    </x:row>
    <x:row r="51" ht="23" customHeight="1">
      <x:c r="A51" s="56"/>
      <x:c r="B51" s="54"/>
      <x:c r="C51" s="54"/>
      <x:c r="D51" s="54"/>
      <x:c r="E51" s="124"/>
      <x:c r="F51" s="54"/>
      <x:c r="G51" s="54"/>
    </x:row>
    <x:row r="52" ht="23" customHeight="1">
      <x:c r="A52" s="56"/>
      <x:c r="B52" s="54"/>
      <x:c r="C52" s="54"/>
      <x:c r="D52" s="54"/>
      <x:c r="E52" s="124"/>
      <x:c r="F52" s="54"/>
      <x:c r="G52" s="54"/>
    </x:row>
    <x:row r="53" ht="23" customHeight="1">
      <x:c r="A53" s="56"/>
      <x:c r="B53" s="54"/>
      <x:c r="C53" s="54"/>
      <x:c r="D53" s="54"/>
      <x:c r="E53" s="124"/>
      <x:c r="F53" s="54"/>
      <x:c r="G53" s="54"/>
    </x:row>
    <x:row r="54" ht="23" customHeight="1">
      <x:c r="A54" s="56"/>
      <x:c r="B54" s="54"/>
      <x:c r="C54" s="54"/>
      <x:c r="D54" s="54"/>
      <x:c r="E54" s="124"/>
      <x:c r="F54" s="54"/>
      <x:c r="G54" s="54"/>
    </x:row>
    <x:row r="55" ht="23" customHeight="1">
      <x:c r="A55" s="56"/>
      <x:c r="B55" s="54"/>
      <x:c r="C55" s="54"/>
      <x:c r="D55" s="54"/>
      <x:c r="E55" s="124"/>
      <x:c r="F55" s="54"/>
      <x:c r="G55" s="54"/>
    </x:row>
    <x:row r="56" ht="23" customHeight="1">
      <x:c r="A56" s="56"/>
      <x:c r="B56" s="54"/>
      <x:c r="C56" s="54"/>
      <x:c r="D56" s="54"/>
      <x:c r="E56" s="124"/>
      <x:c r="F56" s="54"/>
      <x:c r="G56" s="54"/>
    </x:row>
    <x:row r="57" ht="23" customHeight="1">
      <x:c r="A57" s="56"/>
      <x:c r="B57" s="54"/>
      <x:c r="C57" s="54"/>
      <x:c r="D57" s="54"/>
      <x:c r="E57" s="124"/>
      <x:c r="F57" s="54"/>
      <x:c r="G57" s="54"/>
    </x:row>
    <x:row r="58" ht="23" customHeight="1">
      <x:c r="A58" s="56"/>
      <x:c r="B58" s="54"/>
      <x:c r="C58" s="54"/>
      <x:c r="D58" s="54"/>
      <x:c r="E58" s="124"/>
      <x:c r="F58" s="54"/>
      <x:c r="G58" s="54"/>
    </x:row>
    <x:row r="59" ht="23" customHeight="1">
      <x:c r="A59" s="56"/>
      <x:c r="B59" s="54"/>
      <x:c r="C59" s="54"/>
      <x:c r="D59" s="54"/>
      <x:c r="E59" s="124"/>
      <x:c r="F59" s="54"/>
      <x:c r="G59" s="54"/>
    </x:row>
    <x:row r="60" ht="23" customHeight="1">
      <x:c r="A60" s="56"/>
      <x:c r="B60" s="54"/>
      <x:c r="C60" s="54"/>
      <x:c r="D60" s="54"/>
      <x:c r="E60" s="124"/>
      <x:c r="F60" s="54"/>
      <x:c r="G60" s="54"/>
    </x:row>
    <x:row r="61" ht="23" customHeight="1">
      <x:c r="A61" s="56"/>
      <x:c r="B61" s="54"/>
      <x:c r="C61" s="54"/>
      <x:c r="D61" s="54"/>
      <x:c r="E61" s="124"/>
      <x:c r="F61" s="54"/>
      <x:c r="G61" s="54"/>
    </x:row>
    <x:row r="62" ht="23" customHeight="1">
      <x:c r="A62" s="56"/>
      <x:c r="B62" s="54"/>
      <x:c r="C62" s="54"/>
      <x:c r="D62" s="54"/>
      <x:c r="E62" s="124"/>
      <x:c r="F62" s="54"/>
      <x:c r="G62" s="54"/>
    </x:row>
    <x:row r="63" ht="23" customHeight="1">
      <x:c r="A63" s="56"/>
      <x:c r="B63" s="54"/>
      <x:c r="C63" s="54"/>
      <x:c r="D63" s="54"/>
      <x:c r="E63" s="124"/>
      <x:c r="F63" s="54"/>
      <x:c r="G63" s="54"/>
    </x:row>
    <x:row r="64" ht="23" customHeight="1">
      <x:c r="A64" s="56"/>
      <x:c r="B64" s="54"/>
      <x:c r="C64" s="54"/>
      <x:c r="D64" s="54"/>
      <x:c r="E64" s="124"/>
      <x:c r="F64" s="54"/>
      <x:c r="G64" s="54"/>
    </x:row>
    <x:row r="65" ht="23" customHeight="1">
      <x:c r="A65" s="56"/>
      <x:c r="B65" s="54"/>
      <x:c r="C65" s="54"/>
      <x:c r="D65" s="54"/>
      <x:c r="E65" s="124"/>
      <x:c r="F65" s="54"/>
      <x:c r="G65" s="54"/>
    </x:row>
    <x:row r="66" ht="23" customHeight="1">
      <x:c r="A66" s="56"/>
      <x:c r="B66" s="54"/>
      <x:c r="C66" s="54"/>
      <x:c r="D66" s="54"/>
      <x:c r="E66" s="124"/>
      <x:c r="F66" s="54"/>
      <x:c r="G66" s="54"/>
    </x:row>
    <x:row r="67" ht="23" customHeight="1">
      <x:c r="A67" s="56"/>
      <x:c r="B67" s="54"/>
      <x:c r="C67" s="54"/>
      <x:c r="D67" s="54"/>
      <x:c r="E67" s="124"/>
      <x:c r="F67" s="54"/>
      <x:c r="G67" s="54"/>
    </x:row>
    <x:row r="68" ht="23" customHeight="1">
      <x:c r="A68" s="56"/>
      <x:c r="B68" s="54"/>
      <x:c r="C68" s="54"/>
      <x:c r="D68" s="54"/>
      <x:c r="E68" s="124"/>
      <x:c r="F68" s="54"/>
      <x:c r="G68" s="54"/>
    </x:row>
    <x:row r="69" ht="23" customHeight="1">
      <x:c r="A69" s="56"/>
      <x:c r="B69" s="54"/>
      <x:c r="C69" s="54"/>
      <x:c r="D69" s="54"/>
      <x:c r="E69" s="124"/>
      <x:c r="F69" s="54"/>
      <x:c r="G69" s="54"/>
    </x:row>
    <x:row r="70" ht="23" customHeight="1">
      <x:c r="A70" s="56"/>
      <x:c r="B70" s="54"/>
      <x:c r="C70" s="54"/>
      <x:c r="D70" s="54"/>
      <x:c r="E70" s="124"/>
      <x:c r="F70" s="54"/>
      <x:c r="G70" s="54"/>
    </x:row>
    <x:row r="71" ht="23" customHeight="1">
      <x:c r="A71" s="56"/>
      <x:c r="B71" s="54"/>
      <x:c r="C71" s="54"/>
      <x:c r="D71" s="54"/>
      <x:c r="E71" s="124"/>
      <x:c r="F71" s="54"/>
      <x:c r="G71" s="54"/>
    </x:row>
    <x:row r="72" ht="23" customHeight="1">
      <x:c r="A72" s="56"/>
      <x:c r="B72" s="54"/>
      <x:c r="C72" s="54"/>
      <x:c r="D72" s="54"/>
      <x:c r="E72" s="124"/>
      <x:c r="F72" s="54"/>
      <x:c r="G72" s="54"/>
    </x:row>
    <x:row r="73" ht="23" customHeight="1">
      <x:c r="A73" s="56"/>
      <x:c r="B73" s="54"/>
      <x:c r="C73" s="54"/>
      <x:c r="D73" s="54"/>
      <x:c r="E73" s="124"/>
      <x:c r="F73" s="54"/>
      <x:c r="G73" s="54"/>
    </x:row>
    <x:row r="74" ht="23" customHeight="1">
      <x:c r="A74" s="56"/>
      <x:c r="B74" s="54"/>
      <x:c r="C74" s="54"/>
      <x:c r="D74" s="54"/>
      <x:c r="E74" s="124"/>
      <x:c r="F74" s="54"/>
      <x:c r="G74" s="54"/>
    </x:row>
    <x:row r="75" ht="23" customHeight="1">
      <x:c r="A75" s="56"/>
      <x:c r="B75" s="54"/>
      <x:c r="C75" s="54"/>
      <x:c r="D75" s="54"/>
      <x:c r="E75" s="124"/>
      <x:c r="F75" s="54"/>
      <x:c r="G75" s="54"/>
    </x:row>
    <x:row r="76" ht="23" customHeight="1">
      <x:c r="A76" s="56"/>
      <x:c r="B76" s="54"/>
      <x:c r="C76" s="54"/>
      <x:c r="D76" s="54"/>
      <x:c r="E76" s="124"/>
      <x:c r="F76" s="54"/>
      <x:c r="G76" s="54"/>
    </x:row>
    <x:row r="77" ht="23" customHeight="1">
      <x:c r="A77" s="56"/>
      <x:c r="B77" s="54"/>
      <x:c r="C77" s="54"/>
      <x:c r="D77" s="54"/>
      <x:c r="E77" s="124"/>
      <x:c r="F77" s="54"/>
      <x:c r="G77" s="54"/>
    </x:row>
    <x:row r="78" ht="23" customHeight="1">
      <x:c r="A78" s="56"/>
      <x:c r="B78" s="54"/>
      <x:c r="C78" s="54"/>
      <x:c r="D78" s="54"/>
      <x:c r="E78" s="124"/>
      <x:c r="F78" s="54"/>
      <x:c r="G78" s="54"/>
    </x:row>
    <x:row r="79" ht="23" customHeight="1">
      <x:c r="A79" s="56"/>
      <x:c r="B79" s="54"/>
      <x:c r="C79" s="54"/>
      <x:c r="D79" s="54"/>
      <x:c r="E79" s="124"/>
      <x:c r="F79" s="54"/>
      <x:c r="G79" s="54"/>
    </x:row>
    <x:row r="80" ht="23" customHeight="1">
      <x:c r="A80" s="56"/>
      <x:c r="B80" s="54"/>
      <x:c r="C80" s="54"/>
      <x:c r="D80" s="54"/>
      <x:c r="E80" s="124"/>
      <x:c r="F80" s="54"/>
      <x:c r="G80" s="54"/>
    </x:row>
    <x:row r="81" ht="23" customHeight="1">
      <x:c r="A81" s="56"/>
      <x:c r="B81" s="54"/>
      <x:c r="C81" s="54"/>
      <x:c r="D81" s="54"/>
      <x:c r="E81" s="124"/>
      <x:c r="F81" s="54"/>
      <x:c r="G81" s="54"/>
    </x:row>
    <x:row r="82" ht="23" customHeight="1">
      <x:c r="A82" s="56"/>
      <x:c r="B82" s="54"/>
      <x:c r="C82" s="54"/>
      <x:c r="D82" s="54"/>
      <x:c r="E82" s="124"/>
      <x:c r="F82" s="54"/>
      <x:c r="G82" s="54"/>
    </x:row>
    <x:row r="83" ht="23" customHeight="1">
      <x:c r="A83" s="56"/>
      <x:c r="B83" s="54"/>
      <x:c r="C83" s="54"/>
      <x:c r="D83" s="54"/>
      <x:c r="E83" s="124"/>
      <x:c r="F83" s="54"/>
      <x:c r="G83" s="54"/>
    </x:row>
    <x:row r="84" ht="23" customHeight="1">
      <x:c r="A84" s="56"/>
      <x:c r="B84" s="54"/>
      <x:c r="C84" s="54"/>
      <x:c r="D84" s="54"/>
      <x:c r="E84" s="124"/>
      <x:c r="F84" s="54"/>
      <x:c r="G84" s="54"/>
    </x:row>
    <x:row r="85" ht="23" customHeight="1">
      <x:c r="A85" s="56"/>
      <x:c r="B85" s="54"/>
      <x:c r="C85" s="54"/>
      <x:c r="D85" s="54"/>
      <x:c r="E85" s="124"/>
      <x:c r="F85" s="54"/>
      <x:c r="G85" s="54"/>
    </x:row>
    <x:row r="86" ht="23" customHeight="1">
      <x:c r="A86" s="56"/>
      <x:c r="B86" s="54"/>
      <x:c r="C86" s="54"/>
      <x:c r="D86" s="54"/>
      <x:c r="E86" s="124"/>
      <x:c r="F86" s="54"/>
      <x:c r="G86" s="54"/>
    </x:row>
    <x:row r="87" ht="23" customHeight="1">
      <x:c r="A87" s="56"/>
      <x:c r="B87" s="54"/>
      <x:c r="C87" s="54"/>
      <x:c r="D87" s="54"/>
      <x:c r="E87" s="124"/>
      <x:c r="F87" s="54"/>
      <x:c r="G87" s="54"/>
    </x:row>
    <x:row r="88" ht="23" customHeight="1">
      <x:c r="A88" s="56"/>
      <x:c r="B88" s="54"/>
      <x:c r="C88" s="54"/>
      <x:c r="D88" s="54"/>
      <x:c r="E88" s="124"/>
      <x:c r="F88" s="54"/>
      <x:c r="G88" s="54"/>
    </x:row>
    <x:row r="89" ht="23" customHeight="1">
      <x:c r="A89" s="56"/>
      <x:c r="B89" s="54"/>
      <x:c r="C89" s="54"/>
      <x:c r="D89" s="54"/>
      <x:c r="E89" s="124"/>
      <x:c r="F89" s="54"/>
      <x:c r="G89" s="54"/>
    </x:row>
    <x:row r="90" ht="23" customHeight="1">
      <x:c r="A90" s="56"/>
      <x:c r="B90" s="54"/>
      <x:c r="C90" s="54"/>
      <x:c r="D90" s="54"/>
      <x:c r="E90" s="124"/>
      <x:c r="F90" s="54"/>
      <x:c r="G90" s="54"/>
    </x:row>
    <x:row r="91" ht="23" customHeight="1">
      <x:c r="A91" s="56"/>
      <x:c r="B91" s="54"/>
      <x:c r="C91" s="54"/>
      <x:c r="D91" s="54"/>
      <x:c r="E91" s="124"/>
      <x:c r="F91" s="54"/>
      <x:c r="G91" s="54"/>
    </x:row>
    <x:row r="92" ht="23" customHeight="1">
      <x:c r="A92" s="56"/>
      <x:c r="B92" s="54"/>
      <x:c r="C92" s="54"/>
      <x:c r="D92" s="54"/>
      <x:c r="E92" s="124"/>
      <x:c r="F92" s="54"/>
      <x:c r="G92" s="54"/>
    </x:row>
    <x:row r="93" ht="23" customHeight="1">
      <x:c r="A93" s="56"/>
      <x:c r="B93" s="54"/>
      <x:c r="C93" s="54"/>
      <x:c r="D93" s="54"/>
      <x:c r="E93" s="124"/>
      <x:c r="F93" s="54"/>
      <x:c r="G93" s="54"/>
    </x:row>
    <x:row r="94" ht="23" customHeight="1">
      <x:c r="A94" s="56"/>
      <x:c r="B94" s="54"/>
      <x:c r="C94" s="54"/>
      <x:c r="D94" s="54"/>
      <x:c r="E94" s="124"/>
      <x:c r="F94" s="54"/>
      <x:c r="G94" s="54"/>
    </x:row>
    <x:row r="95" ht="23" customHeight="1">
      <x:c r="A95" s="56"/>
      <x:c r="B95" s="54"/>
      <x:c r="C95" s="54"/>
      <x:c r="D95" s="54"/>
      <x:c r="E95" s="124"/>
      <x:c r="F95" s="54"/>
      <x:c r="G95" s="54"/>
    </x:row>
    <x:row r="96" ht="23" customHeight="1">
      <x:c r="A96" s="56"/>
      <x:c r="B96" s="54"/>
      <x:c r="C96" s="54"/>
      <x:c r="D96" s="54"/>
      <x:c r="E96" s="124"/>
      <x:c r="F96" s="54"/>
      <x:c r="G96" s="54"/>
    </x:row>
    <x:row r="97" ht="23" customHeight="1">
      <x:c r="A97" s="56"/>
      <x:c r="B97" s="54"/>
      <x:c r="C97" s="54"/>
      <x:c r="D97" s="54"/>
      <x:c r="E97" s="124"/>
      <x:c r="F97" s="54"/>
      <x:c r="G97" s="54"/>
    </x:row>
    <x:row r="98" ht="23" customHeight="1">
      <x:c r="A98" s="56"/>
      <x:c r="B98" s="54"/>
      <x:c r="C98" s="54"/>
      <x:c r="D98" s="54"/>
      <x:c r="E98" s="124"/>
      <x:c r="F98" s="54"/>
      <x:c r="G98" s="54"/>
    </x:row>
    <x:row r="99" ht="23" customHeight="1">
      <x:c r="A99" s="56"/>
      <x:c r="B99" s="54"/>
      <x:c r="C99" s="54"/>
      <x:c r="D99" s="54"/>
      <x:c r="E99" s="124"/>
      <x:c r="F99" s="54"/>
      <x:c r="G99" s="54"/>
    </x:row>
    <x:row r="100" ht="23" customHeight="1">
      <x:c r="A100" s="56"/>
      <x:c r="B100" s="54"/>
      <x:c r="C100" s="54"/>
      <x:c r="D100" s="54"/>
      <x:c r="E100" s="124"/>
      <x:c r="F100" s="54"/>
      <x:c r="G100" s="54"/>
    </x:row>
    <x:row r="101" ht="23" customHeight="1">
      <x:c r="A101" s="56"/>
      <x:c r="B101" s="54"/>
      <x:c r="C101" s="54"/>
      <x:c r="D101" s="54"/>
      <x:c r="E101" s="124"/>
      <x:c r="F101" s="54"/>
      <x:c r="G101" s="54"/>
    </x:row>
    <x:row r="102" ht="23" customHeight="1">
      <x:c r="A102" s="56"/>
      <x:c r="B102" s="54"/>
      <x:c r="C102" s="54"/>
      <x:c r="D102" s="54"/>
      <x:c r="E102" s="124"/>
      <x:c r="F102" s="54"/>
      <x:c r="G102" s="54"/>
    </x:row>
    <x:row r="103" ht="23" customHeight="1">
      <x:c r="A103" s="56"/>
      <x:c r="B103" s="54"/>
      <x:c r="C103" s="54"/>
      <x:c r="D103" s="54"/>
      <x:c r="E103" s="124"/>
      <x:c r="F103" s="54"/>
      <x:c r="G103" s="54"/>
    </x:row>
    <x:row r="104" ht="23" customHeight="1">
      <x:c r="A104" s="56"/>
      <x:c r="B104" s="54"/>
      <x:c r="C104" s="54"/>
      <x:c r="D104" s="54"/>
      <x:c r="E104" s="124"/>
      <x:c r="F104" s="54"/>
      <x:c r="G104" s="54"/>
    </x:row>
    <x:row r="105" ht="23" customHeight="1">
      <x:c r="A105" s="56"/>
      <x:c r="B105" s="54"/>
      <x:c r="C105" s="54"/>
      <x:c r="D105" s="54"/>
      <x:c r="E105" s="124"/>
      <x:c r="F105" s="54"/>
      <x:c r="G105" s="54"/>
    </x:row>
    <x:row r="106" ht="23" customHeight="1">
      <x:c r="A106" s="56"/>
      <x:c r="B106" s="54"/>
      <x:c r="C106" s="54"/>
      <x:c r="D106" s="54"/>
      <x:c r="E106" s="124"/>
      <x:c r="F106" s="54"/>
      <x:c r="G106" s="54"/>
    </x:row>
    <x:row r="107" ht="23" customHeight="1">
      <x:c r="A107" s="56"/>
      <x:c r="B107" s="54"/>
      <x:c r="C107" s="54"/>
      <x:c r="D107" s="54"/>
      <x:c r="E107" s="124"/>
      <x:c r="F107" s="54"/>
      <x:c r="G107" s="54"/>
    </x:row>
    <x:row r="108" ht="23" customHeight="1">
      <x:c r="A108" s="56"/>
      <x:c r="B108" s="54"/>
      <x:c r="C108" s="54"/>
      <x:c r="D108" s="54"/>
      <x:c r="E108" s="124"/>
      <x:c r="F108" s="54"/>
      <x:c r="G108" s="54"/>
    </x:row>
    <x:row r="109" ht="23" customHeight="1">
      <x:c r="A109" s="56"/>
      <x:c r="B109" s="54"/>
      <x:c r="C109" s="54"/>
      <x:c r="D109" s="54"/>
      <x:c r="E109" s="124"/>
      <x:c r="F109" s="54"/>
      <x:c r="G109" s="54"/>
    </x:row>
    <x:row r="110" ht="23" customHeight="1">
      <x:c r="A110" s="56"/>
      <x:c r="B110" s="54"/>
      <x:c r="C110" s="54"/>
      <x:c r="D110" s="54"/>
      <x:c r="E110" s="124"/>
      <x:c r="F110" s="54"/>
      <x:c r="G110" s="54"/>
    </x:row>
    <x:row r="111" ht="23" customHeight="1">
      <x:c r="A111" s="56"/>
      <x:c r="B111" s="54"/>
      <x:c r="C111" s="54"/>
      <x:c r="D111" s="54"/>
      <x:c r="E111" s="124"/>
      <x:c r="F111" s="54"/>
      <x:c r="G111" s="54"/>
    </x:row>
    <x:row r="112" ht="23" customHeight="1">
      <x:c r="A112" s="56"/>
      <x:c r="B112" s="54"/>
      <x:c r="C112" s="54"/>
      <x:c r="D112" s="54"/>
      <x:c r="E112" s="124"/>
      <x:c r="F112" s="54"/>
      <x:c r="G112" s="54"/>
    </x:row>
    <x:row r="113" ht="23" customHeight="1">
      <x:c r="A113" s="56"/>
      <x:c r="B113" s="54"/>
      <x:c r="C113" s="54"/>
      <x:c r="D113" s="54"/>
      <x:c r="E113" s="124"/>
      <x:c r="F113" s="54"/>
      <x:c r="G113" s="54"/>
    </x:row>
    <x:row r="114" ht="23" customHeight="1">
      <x:c r="A114" s="56"/>
      <x:c r="B114" s="54"/>
      <x:c r="C114" s="54"/>
      <x:c r="D114" s="54"/>
      <x:c r="E114" s="124"/>
      <x:c r="F114" s="54"/>
      <x:c r="G114" s="54"/>
    </x:row>
    <x:row r="115" ht="23" customHeight="1">
      <x:c r="A115" s="56"/>
      <x:c r="B115" s="54"/>
      <x:c r="C115" s="54"/>
      <x:c r="D115" s="54"/>
      <x:c r="E115" s="124"/>
      <x:c r="F115" s="54"/>
      <x:c r="G115" s="54"/>
    </x:row>
    <x:row r="116" ht="23" customHeight="1">
      <x:c r="A116" s="56"/>
      <x:c r="B116" s="54"/>
      <x:c r="C116" s="54"/>
      <x:c r="D116" s="54"/>
      <x:c r="E116" s="124"/>
      <x:c r="F116" s="54"/>
      <x:c r="G116" s="54"/>
    </x:row>
    <x:row r="117" ht="23" customHeight="1">
      <x:c r="A117" s="56"/>
      <x:c r="B117" s="54"/>
      <x:c r="C117" s="54"/>
      <x:c r="D117" s="54"/>
      <x:c r="E117" s="124"/>
      <x:c r="F117" s="54"/>
      <x:c r="G117" s="54"/>
    </x:row>
    <x:row r="118" ht="23" customHeight="1">
      <x:c r="A118" s="56"/>
      <x:c r="B118" s="54"/>
      <x:c r="C118" s="54"/>
      <x:c r="D118" s="54"/>
      <x:c r="E118" s="124"/>
      <x:c r="F118" s="54"/>
      <x:c r="G118" s="54"/>
    </x:row>
    <x:row r="119" ht="23" customHeight="1">
      <x:c r="A119" s="56"/>
      <x:c r="B119" s="54"/>
      <x:c r="C119" s="54"/>
      <x:c r="D119" s="54"/>
      <x:c r="E119" s="124"/>
      <x:c r="F119" s="54"/>
      <x:c r="G119" s="54"/>
    </x:row>
    <x:row r="120" ht="23" customHeight="1">
      <x:c r="A120" s="56"/>
      <x:c r="B120" s="54"/>
      <x:c r="C120" s="54"/>
      <x:c r="D120" s="54"/>
      <x:c r="E120" s="124"/>
      <x:c r="F120" s="54"/>
      <x:c r="G120" s="54"/>
    </x:row>
    <x:row r="121" ht="23" customHeight="1">
      <x:c r="A121" s="56"/>
      <x:c r="B121" s="54"/>
      <x:c r="C121" s="54"/>
      <x:c r="D121" s="54"/>
      <x:c r="E121" s="124"/>
      <x:c r="F121" s="54"/>
      <x:c r="G121" s="54"/>
    </x:row>
    <x:row r="122" ht="23" customHeight="1">
      <x:c r="A122" s="56"/>
      <x:c r="B122" s="54"/>
      <x:c r="C122" s="54"/>
      <x:c r="D122" s="54"/>
      <x:c r="E122" s="124"/>
      <x:c r="F122" s="54"/>
      <x:c r="G122" s="54"/>
    </x:row>
    <x:row r="123" ht="23" customHeight="1">
      <x:c r="A123" s="56"/>
      <x:c r="B123" s="54"/>
      <x:c r="C123" s="54"/>
      <x:c r="D123" s="54"/>
      <x:c r="E123" s="124"/>
      <x:c r="F123" s="54"/>
      <x:c r="G123" s="54"/>
    </x:row>
    <x:row r="124" ht="23" customHeight="1">
      <x:c r="A124" s="56"/>
      <x:c r="B124" s="54"/>
      <x:c r="C124" s="54"/>
      <x:c r="D124" s="54"/>
      <x:c r="E124" s="124"/>
      <x:c r="F124" s="54"/>
      <x:c r="G124" s="54"/>
    </x:row>
    <x:row r="125" ht="23" customHeight="1">
      <x:c r="A125" s="56"/>
      <x:c r="B125" s="54"/>
      <x:c r="C125" s="54"/>
      <x:c r="D125" s="54"/>
      <x:c r="E125" s="124"/>
      <x:c r="F125" s="54"/>
      <x:c r="G125" s="54"/>
    </x:row>
    <x:row r="126" ht="23" customHeight="1">
      <x:c r="A126" s="56"/>
      <x:c r="B126" s="54"/>
      <x:c r="C126" s="54"/>
      <x:c r="D126" s="54"/>
      <x:c r="E126" s="124"/>
      <x:c r="F126" s="54"/>
      <x:c r="G126" s="54"/>
    </x:row>
    <x:row r="127" ht="23" customHeight="1">
      <x:c r="A127" s="56"/>
      <x:c r="B127" s="54"/>
      <x:c r="C127" s="54"/>
      <x:c r="D127" s="54"/>
      <x:c r="E127" s="124"/>
      <x:c r="F127" s="54"/>
      <x:c r="G127" s="54"/>
    </x:row>
    <x:row r="128" ht="23" customHeight="1">
      <x:c r="A128" s="56"/>
      <x:c r="B128" s="54"/>
      <x:c r="C128" s="54"/>
      <x:c r="D128" s="54"/>
      <x:c r="E128" s="124"/>
      <x:c r="F128" s="54"/>
      <x:c r="G128" s="54"/>
    </x:row>
    <x:row r="129" ht="23" customHeight="1">
      <x:c r="A129" s="56"/>
      <x:c r="B129" s="54"/>
      <x:c r="C129" s="54"/>
      <x:c r="D129" s="54"/>
      <x:c r="E129" s="124"/>
      <x:c r="F129" s="54"/>
      <x:c r="G129" s="54"/>
    </x:row>
    <x:row r="130" ht="23" customHeight="1">
      <x:c r="A130" s="56"/>
      <x:c r="B130" s="54"/>
      <x:c r="C130" s="54"/>
      <x:c r="D130" s="54"/>
      <x:c r="E130" s="124"/>
      <x:c r="F130" s="54"/>
      <x:c r="G130" s="54"/>
    </x:row>
    <x:row r="131" ht="23" customHeight="1">
      <x:c r="A131" s="56"/>
      <x:c r="B131" s="54"/>
      <x:c r="C131" s="54"/>
      <x:c r="D131" s="54"/>
      <x:c r="E131" s="124"/>
      <x:c r="F131" s="54"/>
      <x:c r="G131" s="54"/>
    </x:row>
    <x:row r="132" ht="23" customHeight="1">
      <x:c r="A132" s="56"/>
      <x:c r="B132" s="54"/>
      <x:c r="C132" s="54"/>
      <x:c r="D132" s="54"/>
      <x:c r="E132" s="124"/>
      <x:c r="F132" s="54"/>
      <x:c r="G132" s="54"/>
    </x:row>
    <x:row r="133" ht="23" customHeight="1">
      <x:c r="A133" s="56"/>
      <x:c r="B133" s="54"/>
      <x:c r="C133" s="54"/>
      <x:c r="D133" s="54"/>
      <x:c r="E133" s="124"/>
      <x:c r="F133" s="54"/>
      <x:c r="G133" s="54"/>
    </x:row>
    <x:row r="134" ht="23" customHeight="1">
      <x:c r="A134" s="56"/>
      <x:c r="B134" s="54"/>
      <x:c r="C134" s="54"/>
      <x:c r="D134" s="54"/>
      <x:c r="E134" s="124"/>
      <x:c r="F134" s="54"/>
      <x:c r="G134" s="54"/>
    </x:row>
    <x:row r="135" ht="23" customHeight="1">
      <x:c r="A135" s="56"/>
      <x:c r="B135" s="54"/>
      <x:c r="C135" s="54"/>
      <x:c r="D135" s="54"/>
      <x:c r="E135" s="124"/>
      <x:c r="F135" s="54"/>
      <x:c r="G135" s="54"/>
    </x:row>
    <x:row r="136" ht="23" customHeight="1">
      <x:c r="A136" s="56"/>
      <x:c r="B136" s="54"/>
      <x:c r="C136" s="54"/>
      <x:c r="D136" s="54"/>
      <x:c r="E136" s="124"/>
      <x:c r="F136" s="54"/>
      <x:c r="G136" s="54"/>
    </x:row>
    <x:row r="137" ht="23" customHeight="1">
      <x:c r="A137" s="56"/>
      <x:c r="B137" s="54"/>
      <x:c r="C137" s="54"/>
      <x:c r="D137" s="54"/>
      <x:c r="E137" s="124"/>
      <x:c r="F137" s="54"/>
      <x:c r="G137" s="54"/>
    </x:row>
    <x:row r="138" ht="23" customHeight="1">
      <x:c r="A138" s="56"/>
      <x:c r="B138" s="54"/>
      <x:c r="C138" s="54"/>
      <x:c r="D138" s="54"/>
      <x:c r="E138" s="124"/>
      <x:c r="F138" s="54"/>
      <x:c r="G138" s="54"/>
    </x:row>
    <x:row r="139" ht="23" customHeight="1">
      <x:c r="A139" s="56"/>
      <x:c r="B139" s="54"/>
      <x:c r="C139" s="54"/>
      <x:c r="D139" s="54"/>
      <x:c r="E139" s="124"/>
      <x:c r="F139" s="54"/>
      <x:c r="G139" s="54"/>
    </x:row>
    <x:row r="140" ht="23" customHeight="1">
      <x:c r="A140" s="56"/>
      <x:c r="B140" s="54"/>
      <x:c r="C140" s="54"/>
      <x:c r="D140" s="54"/>
      <x:c r="E140" s="124"/>
      <x:c r="F140" s="54"/>
      <x:c r="G140" s="54"/>
    </x:row>
    <x:row r="141" ht="23" customHeight="1">
      <x:c r="A141" s="56"/>
      <x:c r="B141" s="54"/>
      <x:c r="C141" s="54"/>
      <x:c r="D141" s="54"/>
      <x:c r="E141" s="124"/>
      <x:c r="F141" s="54"/>
      <x:c r="G141" s="54"/>
    </x:row>
    <x:row r="142" ht="23" customHeight="1">
      <x:c r="A142" s="56"/>
      <x:c r="B142" s="54"/>
      <x:c r="C142" s="54"/>
      <x:c r="D142" s="54"/>
      <x:c r="E142" s="124"/>
      <x:c r="F142" s="54"/>
      <x:c r="G142" s="54"/>
    </x:row>
    <x:row r="143" ht="23" customHeight="1">
      <x:c r="A143" s="56"/>
      <x:c r="B143" s="54"/>
      <x:c r="C143" s="54"/>
      <x:c r="D143" s="54"/>
      <x:c r="E143" s="124"/>
      <x:c r="F143" s="54"/>
      <x:c r="G143" s="54"/>
    </x:row>
    <x:row r="144" ht="23" customHeight="1">
      <x:c r="A144" s="56"/>
      <x:c r="B144" s="54"/>
      <x:c r="C144" s="54"/>
      <x:c r="D144" s="54"/>
      <x:c r="E144" s="124"/>
      <x:c r="F144" s="54"/>
      <x:c r="G144" s="54"/>
    </x:row>
    <x:row r="145" ht="23" customHeight="1">
      <x:c r="A145" s="56"/>
      <x:c r="B145" s="54"/>
      <x:c r="C145" s="54"/>
      <x:c r="D145" s="54"/>
      <x:c r="E145" s="124"/>
      <x:c r="F145" s="54"/>
      <x:c r="G145" s="54"/>
    </x:row>
    <x:row r="146" ht="23" customHeight="1">
      <x:c r="A146" s="56"/>
      <x:c r="B146" s="54"/>
      <x:c r="C146" s="54"/>
      <x:c r="D146" s="54"/>
      <x:c r="E146" s="124"/>
      <x:c r="F146" s="54"/>
      <x:c r="G146" s="54"/>
    </x:row>
    <x:row r="147" ht="23" customHeight="1">
      <x:c r="A147" s="56"/>
      <x:c r="B147" s="54"/>
      <x:c r="C147" s="54"/>
      <x:c r="D147" s="54"/>
      <x:c r="E147" s="124"/>
      <x:c r="F147" s="54"/>
      <x:c r="G147" s="54"/>
    </x:row>
    <x:row r="148" ht="23" customHeight="1">
      <x:c r="A148" s="56"/>
      <x:c r="B148" s="54"/>
      <x:c r="C148" s="54"/>
      <x:c r="D148" s="54"/>
      <x:c r="E148" s="124"/>
      <x:c r="F148" s="54"/>
      <x:c r="G148" s="54"/>
    </x:row>
    <x:row r="149" ht="23" customHeight="1">
      <x:c r="A149" s="56"/>
      <x:c r="B149" s="54"/>
      <x:c r="C149" s="54"/>
      <x:c r="D149" s="54"/>
      <x:c r="E149" s="124"/>
      <x:c r="F149" s="54"/>
      <x:c r="G149" s="54"/>
    </x:row>
    <x:row r="150" ht="23" customHeight="1">
      <x:c r="A150" s="56"/>
      <x:c r="B150" s="54"/>
      <x:c r="C150" s="54"/>
      <x:c r="D150" s="54"/>
      <x:c r="E150" s="124"/>
      <x:c r="F150" s="54"/>
      <x:c r="G150" s="54"/>
    </x:row>
    <x:row r="151" ht="23" customHeight="1">
      <x:c r="A151" s="56"/>
      <x:c r="B151" s="54"/>
      <x:c r="C151" s="54"/>
      <x:c r="D151" s="54"/>
      <x:c r="E151" s="124"/>
      <x:c r="F151" s="54"/>
      <x:c r="G151" s="54"/>
    </x:row>
    <x:row r="152" ht="23" customHeight="1">
      <x:c r="A152" s="56"/>
      <x:c r="B152" s="54"/>
      <x:c r="C152" s="54"/>
      <x:c r="D152" s="54"/>
      <x:c r="E152" s="124"/>
      <x:c r="F152" s="54"/>
      <x:c r="G152" s="54"/>
    </x:row>
    <x:row r="153" ht="23" customHeight="1">
      <x:c r="A153" s="56"/>
      <x:c r="B153" s="54"/>
      <x:c r="C153" s="54"/>
      <x:c r="D153" s="54"/>
      <x:c r="E153" s="124"/>
      <x:c r="F153" s="54"/>
      <x:c r="G153" s="54"/>
    </x:row>
    <x:row r="154" ht="23" customHeight="1">
      <x:c r="A154" s="56"/>
      <x:c r="B154" s="54"/>
      <x:c r="C154" s="54"/>
      <x:c r="D154" s="54"/>
      <x:c r="E154" s="124"/>
      <x:c r="F154" s="54"/>
      <x:c r="G154" s="54"/>
    </x:row>
    <x:row r="155" ht="23" customHeight="1">
      <x:c r="A155" s="56"/>
      <x:c r="B155" s="54"/>
      <x:c r="C155" s="54"/>
      <x:c r="D155" s="54"/>
      <x:c r="E155" s="124"/>
      <x:c r="F155" s="54"/>
      <x:c r="G155" s="54"/>
    </x:row>
    <x:row r="156" ht="23" customHeight="1">
      <x:c r="A156" s="56"/>
      <x:c r="B156" s="54"/>
      <x:c r="C156" s="54"/>
      <x:c r="D156" s="54"/>
      <x:c r="E156" s="124"/>
      <x:c r="F156" s="54"/>
      <x:c r="G156" s="54"/>
    </x:row>
    <x:row r="157" ht="23" customHeight="1">
      <x:c r="A157" s="56"/>
      <x:c r="B157" s="54"/>
      <x:c r="C157" s="54"/>
      <x:c r="D157" s="54"/>
      <x:c r="E157" s="124"/>
      <x:c r="F157" s="54"/>
      <x:c r="G157" s="54"/>
    </x:row>
    <x:row r="158" ht="23" customHeight="1">
      <x:c r="A158" s="56"/>
      <x:c r="B158" s="54"/>
      <x:c r="C158" s="54"/>
      <x:c r="D158" s="54"/>
      <x:c r="E158" s="124"/>
      <x:c r="F158" s="54"/>
      <x:c r="G158" s="54"/>
    </x:row>
    <x:row r="159" ht="23" customHeight="1">
      <x:c r="A159" s="56"/>
      <x:c r="B159" s="54"/>
      <x:c r="C159" s="54"/>
      <x:c r="D159" s="54"/>
      <x:c r="E159" s="124"/>
      <x:c r="F159" s="54"/>
      <x:c r="G159" s="54"/>
    </x:row>
    <x:row r="160" ht="23" customHeight="1">
      <x:c r="A160" s="56"/>
      <x:c r="B160" s="54"/>
      <x:c r="C160" s="54"/>
      <x:c r="D160" s="54"/>
      <x:c r="E160" s="124"/>
      <x:c r="F160" s="54"/>
      <x:c r="G160" s="54"/>
    </x:row>
    <x:row r="161" ht="23" customHeight="1">
      <x:c r="A161" s="56"/>
      <x:c r="B161" s="54"/>
      <x:c r="C161" s="54"/>
      <x:c r="D161" s="54"/>
      <x:c r="E161" s="124"/>
      <x:c r="F161" s="54"/>
      <x:c r="G161" s="54"/>
    </x:row>
    <x:row r="162" ht="23" customHeight="1">
      <x:c r="A162" s="56"/>
      <x:c r="B162" s="54"/>
      <x:c r="C162" s="54"/>
      <x:c r="D162" s="54"/>
      <x:c r="E162" s="124"/>
      <x:c r="F162" s="54"/>
      <x:c r="G162" s="54"/>
    </x:row>
    <x:row r="163" ht="23" customHeight="1">
      <x:c r="A163" s="56"/>
      <x:c r="B163" s="54"/>
      <x:c r="C163" s="54"/>
      <x:c r="D163" s="54"/>
      <x:c r="E163" s="124"/>
      <x:c r="F163" s="54"/>
      <x:c r="G163" s="54"/>
    </x:row>
    <x:row r="164" ht="23" customHeight="1">
      <x:c r="A164" s="56"/>
      <x:c r="B164" s="54"/>
      <x:c r="C164" s="54"/>
      <x:c r="D164" s="54"/>
      <x:c r="E164" s="124"/>
      <x:c r="F164" s="54"/>
      <x:c r="G164" s="54"/>
    </x:row>
    <x:row r="165" ht="23" customHeight="1">
      <x:c r="A165" s="56"/>
      <x:c r="B165" s="54"/>
      <x:c r="C165" s="54"/>
      <x:c r="D165" s="54"/>
      <x:c r="E165" s="124"/>
      <x:c r="F165" s="54"/>
      <x:c r="G165" s="54"/>
    </x:row>
    <x:row r="166" ht="23" customHeight="1">
      <x:c r="A166" s="56"/>
      <x:c r="B166" s="54"/>
      <x:c r="C166" s="54"/>
      <x:c r="D166" s="54"/>
      <x:c r="E166" s="124"/>
      <x:c r="F166" s="54"/>
      <x:c r="G166" s="54"/>
    </x:row>
    <x:row r="167" ht="23" customHeight="1">
      <x:c r="A167" s="56"/>
      <x:c r="B167" s="54"/>
      <x:c r="C167" s="54"/>
      <x:c r="D167" s="54"/>
      <x:c r="E167" s="124"/>
      <x:c r="F167" s="54"/>
      <x:c r="G167" s="54"/>
    </x:row>
    <x:row r="168" ht="23" customHeight="1">
      <x:c r="A168" s="56"/>
      <x:c r="B168" s="54"/>
      <x:c r="C168" s="54"/>
      <x:c r="D168" s="54"/>
      <x:c r="E168" s="124"/>
      <x:c r="F168" s="54"/>
      <x:c r="G168" s="54"/>
    </x:row>
    <x:row r="169" ht="23" customHeight="1">
      <x:c r="A169" s="56"/>
      <x:c r="B169" s="54"/>
      <x:c r="C169" s="54"/>
      <x:c r="D169" s="54"/>
      <x:c r="E169" s="124"/>
      <x:c r="F169" s="54"/>
      <x:c r="G169" s="54"/>
    </x:row>
    <x:row r="170" ht="23" customHeight="1">
      <x:c r="A170" s="56"/>
      <x:c r="B170" s="54"/>
      <x:c r="C170" s="54"/>
      <x:c r="D170" s="54"/>
      <x:c r="E170" s="124"/>
      <x:c r="F170" s="54"/>
      <x:c r="G170" s="54"/>
    </x:row>
    <x:row r="171" ht="23" customHeight="1">
      <x:c r="A171" s="56"/>
      <x:c r="B171" s="54"/>
      <x:c r="C171" s="54"/>
      <x:c r="D171" s="54"/>
      <x:c r="E171" s="124"/>
      <x:c r="F171" s="54"/>
      <x:c r="G171" s="54"/>
    </x:row>
    <x:row r="172" ht="23" customHeight="1">
      <x:c r="A172" s="56"/>
      <x:c r="B172" s="54"/>
      <x:c r="C172" s="54"/>
      <x:c r="D172" s="54"/>
      <x:c r="E172" s="124"/>
      <x:c r="F172" s="54"/>
      <x:c r="G172" s="54"/>
    </x:row>
    <x:row r="173" ht="23" customHeight="1">
      <x:c r="A173" s="56"/>
      <x:c r="B173" s="54"/>
      <x:c r="C173" s="54"/>
      <x:c r="D173" s="54"/>
      <x:c r="E173" s="124"/>
      <x:c r="F173" s="54"/>
      <x:c r="G173" s="54"/>
    </x:row>
    <x:row r="174" ht="23" customHeight="1">
      <x:c r="A174" s="56"/>
      <x:c r="B174" s="54"/>
      <x:c r="C174" s="54"/>
      <x:c r="D174" s="54"/>
      <x:c r="E174" s="124"/>
      <x:c r="F174" s="54"/>
      <x:c r="G174" s="54"/>
    </x:row>
    <x:row r="175" ht="23" customHeight="1">
      <x:c r="A175" s="56"/>
      <x:c r="B175" s="54"/>
      <x:c r="C175" s="54"/>
      <x:c r="D175" s="54"/>
      <x:c r="E175" s="124"/>
      <x:c r="F175" s="54"/>
      <x:c r="G175" s="54"/>
    </x:row>
    <x:row r="176" ht="23" customHeight="1">
      <x:c r="A176" s="56"/>
      <x:c r="B176" s="54"/>
      <x:c r="C176" s="54"/>
      <x:c r="D176" s="54"/>
      <x:c r="E176" s="124"/>
      <x:c r="F176" s="54"/>
      <x:c r="G176" s="54"/>
    </x:row>
    <x:row r="177" ht="23" customHeight="1">
      <x:c r="A177" s="56"/>
      <x:c r="B177" s="54"/>
      <x:c r="C177" s="54"/>
      <x:c r="D177" s="54"/>
      <x:c r="E177" s="124"/>
      <x:c r="F177" s="54"/>
      <x:c r="G177" s="54"/>
    </x:row>
    <x:row r="178" ht="23" customHeight="1">
      <x:c r="A178" s="56"/>
      <x:c r="B178" s="54"/>
      <x:c r="C178" s="54"/>
      <x:c r="D178" s="54"/>
      <x:c r="E178" s="124"/>
      <x:c r="F178" s="54"/>
      <x:c r="G178" s="54"/>
    </x:row>
    <x:row r="179" ht="23" customHeight="1">
      <x:c r="A179" s="56"/>
      <x:c r="B179" s="54"/>
      <x:c r="C179" s="54"/>
      <x:c r="D179" s="54"/>
      <x:c r="E179" s="124"/>
      <x:c r="F179" s="54"/>
      <x:c r="G179" s="54"/>
    </x:row>
    <x:row r="180" ht="23" customHeight="1">
      <x:c r="A180" s="56"/>
      <x:c r="B180" s="54"/>
      <x:c r="C180" s="54"/>
      <x:c r="D180" s="54"/>
      <x:c r="E180" s="124"/>
      <x:c r="F180" s="54"/>
      <x:c r="G180" s="54"/>
    </x:row>
    <x:row r="181" ht="23" customHeight="1">
      <x:c r="A181" s="56"/>
      <x:c r="B181" s="54"/>
      <x:c r="C181" s="54"/>
      <x:c r="D181" s="54"/>
      <x:c r="E181" s="124"/>
      <x:c r="F181" s="54"/>
      <x:c r="G181" s="54"/>
    </x:row>
    <x:row r="182" ht="23" customHeight="1">
      <x:c r="A182" s="56"/>
      <x:c r="B182" s="54"/>
      <x:c r="C182" s="54"/>
      <x:c r="D182" s="54"/>
      <x:c r="E182" s="124"/>
      <x:c r="F182" s="54"/>
      <x:c r="G182" s="54"/>
    </x:row>
    <x:row r="183" ht="23" customHeight="1">
      <x:c r="A183" s="56"/>
      <x:c r="B183" s="54"/>
      <x:c r="C183" s="54"/>
      <x:c r="D183" s="54"/>
      <x:c r="E183" s="124"/>
      <x:c r="F183" s="54"/>
      <x:c r="G183" s="54"/>
    </x:row>
    <x:row r="184" ht="23" customHeight="1">
      <x:c r="A184" s="56"/>
      <x:c r="B184" s="54"/>
      <x:c r="C184" s="54"/>
      <x:c r="D184" s="54"/>
      <x:c r="E184" s="124"/>
      <x:c r="F184" s="54"/>
      <x:c r="G184" s="54"/>
    </x:row>
    <x:row r="185" ht="23" customHeight="1">
      <x:c r="A185" s="56"/>
      <x:c r="B185" s="54"/>
      <x:c r="C185" s="54"/>
      <x:c r="D185" s="54"/>
      <x:c r="E185" s="124"/>
      <x:c r="F185" s="54"/>
      <x:c r="G185" s="54"/>
    </x:row>
    <x:row r="186" ht="23" customHeight="1">
      <x:c r="A186" s="56"/>
      <x:c r="B186" s="54"/>
      <x:c r="C186" s="54"/>
      <x:c r="D186" s="54"/>
      <x:c r="E186" s="124"/>
      <x:c r="F186" s="54"/>
      <x:c r="G186" s="54"/>
    </x:row>
    <x:row r="187" ht="23" customHeight="1">
      <x:c r="A187" s="56"/>
      <x:c r="B187" s="54"/>
      <x:c r="C187" s="54"/>
      <x:c r="D187" s="54"/>
      <x:c r="E187" s="124"/>
      <x:c r="F187" s="54"/>
      <x:c r="G187" s="54"/>
    </x:row>
    <x:row r="188" ht="23" customHeight="1">
      <x:c r="A188" s="56"/>
      <x:c r="B188" s="54"/>
      <x:c r="C188" s="54"/>
      <x:c r="D188" s="54"/>
      <x:c r="E188" s="124"/>
      <x:c r="F188" s="54"/>
      <x:c r="G188" s="54"/>
    </x:row>
    <x:row r="189" ht="23" customHeight="1">
      <x:c r="A189" s="56"/>
      <x:c r="B189" s="54"/>
      <x:c r="C189" s="54"/>
      <x:c r="D189" s="54"/>
      <x:c r="E189" s="124"/>
      <x:c r="F189" s="54"/>
      <x:c r="G189" s="54"/>
    </x:row>
    <x:row r="190" ht="23" customHeight="1">
      <x:c r="A190" s="56"/>
      <x:c r="B190" s="54"/>
      <x:c r="C190" s="54"/>
      <x:c r="D190" s="54"/>
      <x:c r="E190" s="124"/>
      <x:c r="F190" s="54"/>
      <x:c r="G190" s="54"/>
    </x:row>
    <x:row r="191" ht="23" customHeight="1">
      <x:c r="A191" s="56"/>
      <x:c r="B191" s="54"/>
      <x:c r="C191" s="54"/>
      <x:c r="D191" s="54"/>
      <x:c r="E191" s="124"/>
      <x:c r="F191" s="54"/>
      <x:c r="G191" s="54"/>
    </x:row>
    <x:row r="192" ht="23" customHeight="1">
      <x:c r="A192" s="56"/>
      <x:c r="B192" s="54"/>
      <x:c r="C192" s="54"/>
      <x:c r="D192" s="54"/>
      <x:c r="E192" s="124"/>
      <x:c r="F192" s="54"/>
      <x:c r="G192" s="54"/>
    </x:row>
    <x:row r="193" ht="23" customHeight="1">
      <x:c r="A193" s="56"/>
      <x:c r="B193" s="54"/>
      <x:c r="C193" s="54"/>
      <x:c r="D193" s="54"/>
      <x:c r="E193" s="124"/>
      <x:c r="F193" s="54"/>
      <x:c r="G193" s="54"/>
    </x:row>
    <x:row r="194" ht="23" customHeight="1">
      <x:c r="A194" s="56"/>
      <x:c r="B194" s="54"/>
      <x:c r="C194" s="54"/>
      <x:c r="D194" s="54"/>
      <x:c r="E194" s="124"/>
      <x:c r="F194" s="54"/>
      <x:c r="G194" s="54"/>
    </x:row>
    <x:row r="195" ht="23" customHeight="1">
      <x:c r="A195" s="56"/>
      <x:c r="B195" s="54"/>
      <x:c r="C195" s="54"/>
      <x:c r="D195" s="54"/>
      <x:c r="E195" s="124"/>
      <x:c r="F195" s="54"/>
      <x:c r="G195" s="54"/>
    </x:row>
    <x:row r="196" ht="23" customHeight="1">
      <x:c r="A196" s="56"/>
      <x:c r="B196" s="54"/>
      <x:c r="C196" s="54"/>
      <x:c r="D196" s="54"/>
      <x:c r="E196" s="124"/>
      <x:c r="F196" s="54"/>
      <x:c r="G196" s="54"/>
    </x:row>
    <x:row r="197" ht="23" customHeight="1">
      <x:c r="A197" s="56"/>
      <x:c r="B197" s="54"/>
      <x:c r="C197" s="54"/>
      <x:c r="D197" s="54"/>
      <x:c r="E197" s="124"/>
      <x:c r="F197" s="54"/>
      <x:c r="G197" s="54"/>
    </x:row>
    <x:row r="198" ht="23" customHeight="1">
      <x:c r="A198" s="56"/>
      <x:c r="B198" s="54"/>
      <x:c r="C198" s="54"/>
      <x:c r="D198" s="54"/>
      <x:c r="E198" s="124"/>
      <x:c r="F198" s="54"/>
      <x:c r="G198" s="54"/>
    </x:row>
    <x:row r="199" ht="23" customHeight="1">
      <x:c r="A199" s="56"/>
      <x:c r="B199" s="54"/>
      <x:c r="C199" s="54"/>
      <x:c r="D199" s="54"/>
      <x:c r="E199" s="124"/>
      <x:c r="F199" s="54"/>
      <x:c r="G199" s="54"/>
    </x:row>
    <x:row r="200" ht="23" customHeight="1">
      <x:c r="A200" s="56"/>
      <x:c r="B200" s="54"/>
      <x:c r="C200" s="54"/>
      <x:c r="D200" s="54"/>
      <x:c r="E200" s="124"/>
      <x:c r="F200" s="54"/>
      <x:c r="G200" s="54"/>
    </x:row>
    <x:row r="201" ht="23" customHeight="1">
      <x:c r="A201" s="56"/>
      <x:c r="B201" s="54"/>
      <x:c r="C201" s="54"/>
      <x:c r="D201" s="54"/>
      <x:c r="E201" s="124"/>
      <x:c r="F201" s="54"/>
      <x:c r="G201" s="54"/>
    </x:row>
    <x:row r="202" ht="23" customHeight="1">
      <x:c r="A202" s="56"/>
      <x:c r="B202" s="54"/>
      <x:c r="C202" s="54"/>
      <x:c r="D202" s="54"/>
      <x:c r="E202" s="124"/>
      <x:c r="F202" s="54"/>
      <x:c r="G202" s="54"/>
    </x:row>
    <x:row r="203" ht="23" customHeight="1">
      <x:c r="A203" s="56"/>
      <x:c r="B203" s="54"/>
      <x:c r="C203" s="54"/>
      <x:c r="D203" s="54"/>
      <x:c r="E203" s="124"/>
      <x:c r="F203" s="54"/>
      <x:c r="G203" s="54"/>
    </x:row>
    <x:row r="204" ht="23" customHeight="1">
      <x:c r="A204" s="56"/>
      <x:c r="B204" s="54"/>
      <x:c r="C204" s="54"/>
      <x:c r="D204" s="54"/>
      <x:c r="E204" s="124"/>
      <x:c r="F204" s="54"/>
      <x:c r="G204" s="54"/>
    </x:row>
    <x:row r="205" ht="23" customHeight="1">
      <x:c r="A205" s="56"/>
      <x:c r="B205" s="54"/>
      <x:c r="C205" s="54"/>
      <x:c r="D205" s="54"/>
      <x:c r="E205" s="124"/>
      <x:c r="F205" s="54"/>
      <x:c r="G205" s="54"/>
    </x:row>
    <x:row r="206" ht="23" customHeight="1">
      <x:c r="A206" s="56"/>
      <x:c r="B206" s="54"/>
      <x:c r="C206" s="54"/>
      <x:c r="D206" s="54"/>
      <x:c r="E206" s="124"/>
      <x:c r="F206" s="54"/>
      <x:c r="G206" s="54"/>
    </x:row>
    <x:row r="207" ht="23" customHeight="1">
      <x:c r="A207" s="56"/>
      <x:c r="B207" s="54"/>
      <x:c r="C207" s="54"/>
      <x:c r="D207" s="54"/>
      <x:c r="E207" s="124"/>
      <x:c r="F207" s="54"/>
      <x:c r="G207" s="54"/>
    </x:row>
    <x:row r="208" ht="23" customHeight="1">
      <x:c r="A208" s="56"/>
      <x:c r="B208" s="54"/>
      <x:c r="C208" s="54"/>
      <x:c r="D208" s="54"/>
      <x:c r="E208" s="124"/>
      <x:c r="F208" s="54"/>
      <x:c r="G208" s="54"/>
    </x:row>
    <x:row r="209" ht="23" customHeight="1">
      <x:c r="A209" s="56"/>
      <x:c r="B209" s="54"/>
      <x:c r="C209" s="54"/>
      <x:c r="D209" s="54"/>
      <x:c r="E209" s="124"/>
      <x:c r="F209" s="54"/>
      <x:c r="G209" s="54"/>
    </x:row>
    <x:row r="210" ht="23" customHeight="1">
      <x:c r="A210" s="56"/>
      <x:c r="B210" s="54"/>
      <x:c r="C210" s="54"/>
      <x:c r="D210" s="54"/>
      <x:c r="E210" s="124"/>
      <x:c r="F210" s="54"/>
      <x:c r="G210" s="54"/>
    </x:row>
    <x:row r="211" ht="23" customHeight="1">
      <x:c r="A211" s="56"/>
      <x:c r="B211" s="54"/>
      <x:c r="C211" s="54"/>
      <x:c r="D211" s="54"/>
      <x:c r="E211" s="124"/>
      <x:c r="F211" s="54"/>
      <x:c r="G211" s="54"/>
    </x:row>
    <x:row r="212" ht="23" customHeight="1">
      <x:c r="A212" s="56"/>
      <x:c r="B212" s="54"/>
      <x:c r="C212" s="54"/>
      <x:c r="D212" s="54"/>
      <x:c r="E212" s="124"/>
      <x:c r="F212" s="54"/>
      <x:c r="G212" s="54"/>
    </x:row>
    <x:row r="213" ht="23" customHeight="1">
      <x:c r="A213" s="56"/>
      <x:c r="B213" s="54"/>
      <x:c r="C213" s="54"/>
      <x:c r="D213" s="54"/>
      <x:c r="E213" s="124"/>
      <x:c r="F213" s="54"/>
      <x:c r="G213" s="54"/>
    </x:row>
    <x:row r="214" ht="23" customHeight="1">
      <x:c r="A214" s="56"/>
      <x:c r="B214" s="54"/>
      <x:c r="C214" s="54"/>
      <x:c r="D214" s="54"/>
      <x:c r="E214" s="124"/>
      <x:c r="F214" s="54"/>
      <x:c r="G214" s="54"/>
    </x:row>
    <x:row r="215" ht="23" customHeight="1">
      <x:c r="A215" s="56"/>
      <x:c r="B215" s="54"/>
      <x:c r="C215" s="54"/>
      <x:c r="D215" s="54"/>
      <x:c r="E215" s="124"/>
      <x:c r="F215" s="54"/>
      <x:c r="G215" s="54"/>
    </x:row>
    <x:row r="216" ht="23" customHeight="1">
      <x:c r="A216" s="56"/>
      <x:c r="B216" s="54"/>
      <x:c r="C216" s="54"/>
      <x:c r="D216" s="54"/>
      <x:c r="E216" s="124"/>
      <x:c r="F216" s="54"/>
      <x:c r="G216" s="54"/>
    </x:row>
    <x:row r="217" ht="23" customHeight="1">
      <x:c r="A217" s="56"/>
      <x:c r="B217" s="54"/>
      <x:c r="C217" s="54"/>
      <x:c r="D217" s="54"/>
      <x:c r="E217" s="124"/>
      <x:c r="F217" s="54"/>
      <x:c r="G217" s="54"/>
    </x:row>
    <x:row r="218" ht="23" customHeight="1">
      <x:c r="A218" s="56"/>
      <x:c r="B218" s="54"/>
      <x:c r="C218" s="54"/>
      <x:c r="D218" s="54"/>
      <x:c r="E218" s="124"/>
      <x:c r="F218" s="54"/>
      <x:c r="G218" s="54"/>
    </x:row>
    <x:row r="219" ht="23" customHeight="1">
      <x:c r="A219" s="56"/>
      <x:c r="B219" s="54"/>
      <x:c r="C219" s="54"/>
      <x:c r="D219" s="54"/>
      <x:c r="E219" s="124"/>
      <x:c r="F219" s="54"/>
      <x:c r="G219" s="54"/>
    </x:row>
    <x:row r="220" ht="23" customHeight="1">
      <x:c r="A220" s="56"/>
      <x:c r="B220" s="54"/>
      <x:c r="C220" s="54"/>
      <x:c r="D220" s="54"/>
      <x:c r="E220" s="124"/>
      <x:c r="F220" s="54"/>
      <x:c r="G220" s="54"/>
    </x:row>
    <x:row r="221" ht="23" customHeight="1">
      <x:c r="A221" s="56"/>
      <x:c r="B221" s="54"/>
      <x:c r="C221" s="54"/>
      <x:c r="D221" s="54"/>
      <x:c r="E221" s="124"/>
      <x:c r="F221" s="54"/>
      <x:c r="G221" s="54"/>
    </x:row>
    <x:row r="222" ht="23" customHeight="1">
      <x:c r="A222" s="56"/>
      <x:c r="B222" s="54"/>
      <x:c r="C222" s="54"/>
      <x:c r="D222" s="54"/>
      <x:c r="E222" s="124"/>
      <x:c r="F222" s="54"/>
      <x:c r="G222" s="54"/>
    </x:row>
    <x:row r="223" ht="23" customHeight="1">
      <x:c r="A223" s="56"/>
      <x:c r="B223" s="54"/>
      <x:c r="C223" s="54"/>
      <x:c r="D223" s="54"/>
      <x:c r="E223" s="124"/>
      <x:c r="F223" s="54"/>
      <x:c r="G223" s="54"/>
    </x:row>
    <x:row r="224" ht="23" customHeight="1">
      <x:c r="A224" s="56"/>
      <x:c r="B224" s="54"/>
      <x:c r="C224" s="54"/>
      <x:c r="D224" s="54"/>
      <x:c r="E224" s="124"/>
      <x:c r="F224" s="54"/>
      <x:c r="G224" s="54"/>
    </x:row>
    <x:row r="225" ht="23" customHeight="1">
      <x:c r="A225" s="56"/>
      <x:c r="B225" s="54"/>
      <x:c r="C225" s="54"/>
      <x:c r="D225" s="54"/>
      <x:c r="E225" s="124"/>
      <x:c r="F225" s="54"/>
      <x:c r="G225" s="54"/>
    </x:row>
    <x:row r="226" ht="23" customHeight="1">
      <x:c r="A226" s="56"/>
      <x:c r="B226" s="54"/>
      <x:c r="C226" s="54"/>
      <x:c r="D226" s="54"/>
      <x:c r="E226" s="124"/>
      <x:c r="F226" s="54"/>
      <x:c r="G226" s="54"/>
    </x:row>
    <x:row r="227" ht="23" customHeight="1">
      <x:c r="A227" s="56"/>
      <x:c r="B227" s="54"/>
      <x:c r="C227" s="54"/>
      <x:c r="D227" s="54"/>
      <x:c r="E227" s="124"/>
      <x:c r="F227" s="54"/>
      <x:c r="G227" s="54"/>
    </x:row>
    <x:row r="228" ht="23" customHeight="1">
      <x:c r="A228" s="56"/>
      <x:c r="B228" s="54"/>
      <x:c r="C228" s="54"/>
      <x:c r="D228" s="54"/>
      <x:c r="E228" s="124"/>
      <x:c r="F228" s="54"/>
      <x:c r="G228" s="54"/>
    </x:row>
    <x:row r="229" ht="23" customHeight="1">
      <x:c r="A229" s="56"/>
      <x:c r="B229" s="54"/>
      <x:c r="C229" s="54"/>
      <x:c r="D229" s="54"/>
      <x:c r="E229" s="124"/>
      <x:c r="F229" s="54"/>
      <x:c r="G229" s="54"/>
    </x:row>
    <x:row r="230" ht="23" customHeight="1">
      <x:c r="A230" s="56"/>
      <x:c r="B230" s="54"/>
      <x:c r="C230" s="54"/>
      <x:c r="D230" s="54"/>
      <x:c r="E230" s="124"/>
      <x:c r="F230" s="54"/>
      <x:c r="G230" s="54"/>
    </x:row>
    <x:row r="231" ht="23" customHeight="1">
      <x:c r="A231" s="56"/>
      <x:c r="B231" s="54"/>
      <x:c r="C231" s="54"/>
      <x:c r="D231" s="54"/>
      <x:c r="E231" s="124"/>
      <x:c r="F231" s="54"/>
      <x:c r="G231" s="54"/>
    </x:row>
    <x:row r="232" ht="23" customHeight="1">
      <x:c r="A232" s="56"/>
      <x:c r="B232" s="54"/>
      <x:c r="C232" s="54"/>
      <x:c r="D232" s="54"/>
      <x:c r="E232" s="124"/>
      <x:c r="F232" s="54"/>
      <x:c r="G232" s="54"/>
    </x:row>
    <x:row r="233" ht="23" customHeight="1">
      <x:c r="A233" s="56"/>
      <x:c r="B233" s="54"/>
      <x:c r="C233" s="54"/>
      <x:c r="D233" s="54"/>
      <x:c r="E233" s="124"/>
      <x:c r="F233" s="54"/>
      <x:c r="G233" s="54"/>
    </x:row>
    <x:row r="234" ht="23" customHeight="1">
      <x:c r="A234" s="56"/>
      <x:c r="B234" s="54"/>
      <x:c r="C234" s="54"/>
      <x:c r="D234" s="54"/>
      <x:c r="E234" s="124"/>
      <x:c r="F234" s="54"/>
      <x:c r="G234" s="54"/>
    </x:row>
    <x:row r="235" ht="23" customHeight="1">
      <x:c r="A235" s="56"/>
      <x:c r="B235" s="54"/>
      <x:c r="C235" s="54"/>
      <x:c r="D235" s="54"/>
      <x:c r="E235" s="124"/>
      <x:c r="F235" s="54"/>
      <x:c r="G235" s="54"/>
    </x:row>
    <x:row r="236" ht="23" customHeight="1">
      <x:c r="A236" s="56"/>
      <x:c r="B236" s="54"/>
      <x:c r="C236" s="54"/>
      <x:c r="D236" s="54"/>
      <x:c r="E236" s="124"/>
      <x:c r="F236" s="54"/>
      <x:c r="G236" s="54"/>
    </x:row>
    <x:row r="237" ht="23" customHeight="1">
      <x:c r="A237" s="56"/>
      <x:c r="B237" s="54"/>
      <x:c r="C237" s="54"/>
      <x:c r="D237" s="54"/>
      <x:c r="E237" s="124"/>
      <x:c r="F237" s="54"/>
      <x:c r="G237" s="54"/>
    </x:row>
    <x:row r="238" ht="23" customHeight="1">
      <x:c r="A238" s="56"/>
      <x:c r="B238" s="54"/>
      <x:c r="C238" s="54"/>
      <x:c r="D238" s="54"/>
      <x:c r="E238" s="124"/>
      <x:c r="F238" s="54"/>
      <x:c r="G238" s="54"/>
    </x:row>
    <x:row r="239" ht="23" customHeight="1">
      <x:c r="A239" s="56"/>
      <x:c r="B239" s="54"/>
      <x:c r="C239" s="54"/>
      <x:c r="D239" s="54"/>
      <x:c r="E239" s="124"/>
      <x:c r="F239" s="54"/>
      <x:c r="G239" s="54"/>
    </x:row>
    <x:row r="240" ht="23" customHeight="1">
      <x:c r="A240" s="56"/>
      <x:c r="B240" s="54"/>
      <x:c r="C240" s="54"/>
      <x:c r="D240" s="54"/>
      <x:c r="E240" s="124"/>
      <x:c r="F240" s="54"/>
      <x:c r="G240" s="54"/>
    </x:row>
    <x:row r="241" ht="23" customHeight="1">
      <x:c r="A241" s="56"/>
      <x:c r="B241" s="54"/>
      <x:c r="C241" s="54"/>
      <x:c r="D241" s="54"/>
      <x:c r="E241" s="124"/>
      <x:c r="F241" s="54"/>
      <x:c r="G241" s="54"/>
    </x:row>
    <x:row r="242" ht="23" customHeight="1">
      <x:c r="A242" s="56"/>
      <x:c r="B242" s="54"/>
      <x:c r="C242" s="54"/>
      <x:c r="D242" s="54"/>
      <x:c r="E242" s="124"/>
      <x:c r="F242" s="54"/>
      <x:c r="G242" s="54"/>
    </x:row>
    <x:row r="243" ht="23" customHeight="1">
      <x:c r="A243" s="56"/>
      <x:c r="B243" s="54"/>
      <x:c r="C243" s="54"/>
      <x:c r="D243" s="54"/>
      <x:c r="E243" s="124"/>
      <x:c r="F243" s="54"/>
      <x:c r="G243" s="54"/>
    </x:row>
    <x:row r="244" ht="23" customHeight="1">
      <x:c r="A244" s="56"/>
      <x:c r="B244" s="54"/>
      <x:c r="C244" s="54"/>
      <x:c r="D244" s="54"/>
      <x:c r="E244" s="124"/>
      <x:c r="F244" s="54"/>
      <x:c r="G244" s="54"/>
    </x:row>
    <x:row r="245" ht="23" customHeight="1">
      <x:c r="A245" s="56"/>
      <x:c r="B245" s="54"/>
      <x:c r="C245" s="54"/>
      <x:c r="D245" s="54"/>
      <x:c r="E245" s="124"/>
      <x:c r="F245" s="54"/>
      <x:c r="G245" s="54"/>
    </x:row>
    <x:row r="246" ht="23" customHeight="1">
      <x:c r="A246" s="56"/>
      <x:c r="B246" s="54"/>
      <x:c r="C246" s="54"/>
      <x:c r="D246" s="54"/>
      <x:c r="E246" s="124"/>
      <x:c r="F246" s="54"/>
      <x:c r="G246" s="54"/>
    </x:row>
    <x:row r="247" ht="23" customHeight="1">
      <x:c r="A247" s="56"/>
      <x:c r="B247" s="54"/>
      <x:c r="C247" s="54"/>
      <x:c r="D247" s="54"/>
      <x:c r="E247" s="124"/>
      <x:c r="F247" s="54"/>
      <x:c r="G247" s="54"/>
    </x:row>
    <x:row r="248" ht="23" customHeight="1">
      <x:c r="A248" s="56"/>
      <x:c r="B248" s="54"/>
      <x:c r="C248" s="54"/>
      <x:c r="D248" s="54"/>
      <x:c r="E248" s="124"/>
      <x:c r="F248" s="54"/>
      <x:c r="G248" s="54"/>
    </x:row>
    <x:row r="249" ht="23" customHeight="1">
      <x:c r="A249" s="56"/>
      <x:c r="B249" s="54"/>
      <x:c r="C249" s="54"/>
      <x:c r="D249" s="54"/>
      <x:c r="E249" s="124"/>
      <x:c r="F249" s="54"/>
      <x:c r="G249" s="54"/>
    </x:row>
    <x:row r="250" ht="23" customHeight="1">
      <x:c r="A250" s="56"/>
      <x:c r="B250" s="54"/>
      <x:c r="C250" s="54"/>
      <x:c r="D250" s="54"/>
      <x:c r="E250" s="124"/>
      <x:c r="F250" s="54"/>
      <x:c r="G250" s="54"/>
    </x:row>
    <x:row r="251" ht="23" customHeight="1">
      <x:c r="A251" s="56"/>
      <x:c r="B251" s="54"/>
      <x:c r="C251" s="54"/>
      <x:c r="D251" s="54"/>
      <x:c r="E251" s="124"/>
      <x:c r="F251" s="54"/>
      <x:c r="G251" s="54"/>
    </x:row>
    <x:row r="252" ht="23" customHeight="1">
      <x:c r="A252" s="56"/>
      <x:c r="B252" s="54"/>
      <x:c r="C252" s="54"/>
      <x:c r="D252" s="54"/>
      <x:c r="E252" s="124"/>
      <x:c r="F252" s="54"/>
      <x:c r="G252" s="54"/>
    </x:row>
    <x:row r="253" ht="23" customHeight="1">
      <x:c r="A253" s="56"/>
      <x:c r="B253" s="54"/>
      <x:c r="C253" s="54"/>
      <x:c r="D253" s="54"/>
      <x:c r="E253" s="124"/>
      <x:c r="F253" s="54"/>
      <x:c r="G253" s="54"/>
    </x:row>
    <x:row r="254" ht="23" customHeight="1">
      <x:c r="A254" s="56"/>
      <x:c r="B254" s="54"/>
      <x:c r="C254" s="54"/>
      <x:c r="D254" s="54"/>
      <x:c r="E254" s="124"/>
      <x:c r="F254" s="54"/>
      <x:c r="G254" s="54"/>
    </x:row>
    <x:row r="255" ht="23" customHeight="1">
      <x:c r="A255" s="56"/>
      <x:c r="B255" s="54"/>
      <x:c r="C255" s="54"/>
      <x:c r="D255" s="54"/>
      <x:c r="E255" s="124"/>
      <x:c r="F255" s="54"/>
      <x:c r="G255" s="54"/>
    </x:row>
    <x:row r="256" ht="23" customHeight="1">
      <x:c r="A256" s="56"/>
      <x:c r="B256" s="54"/>
      <x:c r="C256" s="54"/>
      <x:c r="D256" s="54"/>
      <x:c r="E256" s="124"/>
      <x:c r="F256" s="54"/>
      <x:c r="G256" s="54"/>
    </x:row>
    <x:row r="257" ht="23" customHeight="1">
      <x:c r="A257" s="56"/>
      <x:c r="B257" s="54"/>
      <x:c r="C257" s="54"/>
      <x:c r="D257" s="54"/>
      <x:c r="E257" s="124"/>
      <x:c r="F257" s="54"/>
      <x:c r="G257" s="54"/>
    </x:row>
    <x:row r="258" ht="23" customHeight="1">
      <x:c r="A258" s="56"/>
      <x:c r="B258" s="54"/>
      <x:c r="C258" s="54"/>
      <x:c r="D258" s="54"/>
      <x:c r="E258" s="124"/>
      <x:c r="F258" s="54"/>
      <x:c r="G258" s="54"/>
    </x:row>
    <x:row r="259" ht="23" customHeight="1">
      <x:c r="A259" s="56"/>
      <x:c r="B259" s="54"/>
      <x:c r="C259" s="54"/>
      <x:c r="D259" s="54"/>
      <x:c r="E259" s="124"/>
      <x:c r="F259" s="54"/>
      <x:c r="G259" s="54"/>
    </x:row>
    <x:row r="260" ht="23" customHeight="1">
      <x:c r="A260" s="56"/>
      <x:c r="B260" s="54"/>
      <x:c r="C260" s="54"/>
      <x:c r="D260" s="54"/>
      <x:c r="E260" s="124"/>
      <x:c r="F260" s="54"/>
      <x:c r="G260" s="54"/>
    </x:row>
    <x:row r="261" ht="23" customHeight="1">
      <x:c r="A261" s="56"/>
      <x:c r="B261" s="54"/>
      <x:c r="C261" s="54"/>
      <x:c r="D261" s="54"/>
      <x:c r="E261" s="124"/>
      <x:c r="F261" s="54"/>
      <x:c r="G261" s="54"/>
    </x:row>
    <x:row r="262" ht="23" customHeight="1">
      <x:c r="A262" s="56"/>
      <x:c r="B262" s="54"/>
      <x:c r="C262" s="54"/>
      <x:c r="D262" s="54"/>
      <x:c r="E262" s="124"/>
      <x:c r="F262" s="54"/>
      <x:c r="G262" s="54"/>
    </x:row>
    <x:row r="263" ht="23" customHeight="1">
      <x:c r="A263" s="56"/>
      <x:c r="B263" s="54"/>
      <x:c r="C263" s="54"/>
      <x:c r="D263" s="54"/>
      <x:c r="E263" s="124"/>
      <x:c r="F263" s="54"/>
      <x:c r="G263" s="54"/>
    </x:row>
    <x:row r="264" ht="23" customHeight="1">
      <x:c r="A264" s="56"/>
      <x:c r="B264" s="54"/>
      <x:c r="C264" s="54"/>
      <x:c r="D264" s="54"/>
      <x:c r="E264" s="124"/>
      <x:c r="F264" s="54"/>
      <x:c r="G264" s="54"/>
    </x:row>
    <x:row r="265" ht="23" customHeight="1">
      <x:c r="A265" s="56"/>
      <x:c r="B265" s="54"/>
      <x:c r="C265" s="54"/>
      <x:c r="D265" s="54"/>
      <x:c r="E265" s="124"/>
      <x:c r="F265" s="54"/>
      <x:c r="G265" s="54"/>
    </x:row>
    <x:row r="266" ht="23" customHeight="1">
      <x:c r="A266" s="56"/>
      <x:c r="B266" s="54"/>
      <x:c r="C266" s="54"/>
      <x:c r="D266" s="54"/>
      <x:c r="E266" s="124"/>
      <x:c r="F266" s="54"/>
      <x:c r="G266" s="54"/>
    </x:row>
    <x:row r="267" ht="23" customHeight="1">
      <x:c r="A267" s="56"/>
      <x:c r="B267" s="54"/>
      <x:c r="C267" s="54"/>
      <x:c r="D267" s="54"/>
      <x:c r="E267" s="124"/>
      <x:c r="F267" s="54"/>
      <x:c r="G267" s="54"/>
    </x:row>
    <x:row r="268" ht="23" customHeight="1">
      <x:c r="A268" s="56"/>
      <x:c r="B268" s="54"/>
      <x:c r="C268" s="54"/>
      <x:c r="D268" s="54"/>
      <x:c r="E268" s="124"/>
      <x:c r="F268" s="54"/>
      <x:c r="G268" s="54"/>
    </x:row>
    <x:row r="269" ht="23" customHeight="1">
      <x:c r="A269" s="56"/>
      <x:c r="B269" s="54"/>
      <x:c r="C269" s="54"/>
      <x:c r="D269" s="54"/>
      <x:c r="E269" s="124"/>
      <x:c r="F269" s="54"/>
      <x:c r="G269" s="54"/>
    </x:row>
    <x:row r="270" ht="23" customHeight="1">
      <x:c r="A270" s="56"/>
      <x:c r="B270" s="54"/>
      <x:c r="C270" s="54"/>
      <x:c r="D270" s="54"/>
      <x:c r="E270" s="124"/>
      <x:c r="F270" s="54"/>
      <x:c r="G270" s="54"/>
    </x:row>
    <x:row r="271" ht="23" customHeight="1">
      <x:c r="A271" s="56"/>
      <x:c r="B271" s="54"/>
      <x:c r="C271" s="54"/>
      <x:c r="D271" s="54"/>
      <x:c r="E271" s="124"/>
      <x:c r="F271" s="54"/>
      <x:c r="G271" s="54"/>
    </x:row>
    <x:row r="272" ht="23" customHeight="1">
      <x:c r="A272" s="56"/>
      <x:c r="B272" s="54"/>
      <x:c r="C272" s="54"/>
      <x:c r="D272" s="54"/>
      <x:c r="E272" s="124"/>
      <x:c r="F272" s="54"/>
      <x:c r="G272" s="54"/>
    </x:row>
    <x:row r="273" ht="23" customHeight="1">
      <x:c r="A273" s="56"/>
      <x:c r="B273" s="54"/>
      <x:c r="C273" s="54"/>
      <x:c r="D273" s="54"/>
      <x:c r="E273" s="124"/>
      <x:c r="F273" s="54"/>
      <x:c r="G273" s="54"/>
    </x:row>
    <x:row r="274" ht="23" customHeight="1">
      <x:c r="A274" s="56"/>
      <x:c r="B274" s="54"/>
      <x:c r="C274" s="54"/>
      <x:c r="D274" s="54"/>
      <x:c r="E274" s="124"/>
      <x:c r="F274" s="54"/>
      <x:c r="G274" s="54"/>
    </x:row>
    <x:row r="275" ht="23" customHeight="1">
      <x:c r="A275" s="56"/>
      <x:c r="B275" s="54"/>
      <x:c r="C275" s="54"/>
      <x:c r="D275" s="54"/>
      <x:c r="E275" s="124"/>
      <x:c r="F275" s="54"/>
      <x:c r="G275" s="54"/>
    </x:row>
    <x:row r="276" ht="23" customHeight="1">
      <x:c r="A276" s="56"/>
      <x:c r="B276" s="54"/>
      <x:c r="C276" s="54"/>
      <x:c r="D276" s="54"/>
      <x:c r="E276" s="124"/>
      <x:c r="F276" s="54"/>
      <x:c r="G276" s="54"/>
    </x:row>
    <x:row r="277" ht="23" customHeight="1">
      <x:c r="A277" s="56"/>
      <x:c r="B277" s="54"/>
      <x:c r="C277" s="54"/>
      <x:c r="D277" s="54"/>
      <x:c r="E277" s="124"/>
      <x:c r="F277" s="54"/>
      <x:c r="G277" s="54"/>
    </x:row>
    <x:row r="278" ht="23" customHeight="1">
      <x:c r="A278" s="56"/>
      <x:c r="B278" s="54"/>
      <x:c r="C278" s="54"/>
      <x:c r="D278" s="54"/>
      <x:c r="E278" s="124"/>
      <x:c r="F278" s="54"/>
      <x:c r="G278" s="54"/>
    </x:row>
    <x:row r="279" ht="23" customHeight="1">
      <x:c r="A279" s="56"/>
      <x:c r="B279" s="54"/>
      <x:c r="C279" s="54"/>
      <x:c r="D279" s="54"/>
      <x:c r="E279" s="124"/>
      <x:c r="F279" s="54"/>
      <x:c r="G279" s="54"/>
    </x:row>
    <x:row r="280" ht="23" customHeight="1">
      <x:c r="A280" s="56"/>
      <x:c r="B280" s="54"/>
      <x:c r="C280" s="54"/>
      <x:c r="D280" s="54"/>
      <x:c r="E280" s="124"/>
      <x:c r="F280" s="54"/>
      <x:c r="G280" s="54"/>
    </x:row>
    <x:row r="281" ht="23" customHeight="1">
      <x:c r="A281" s="56"/>
      <x:c r="B281" s="54"/>
      <x:c r="C281" s="54"/>
      <x:c r="D281" s="54"/>
      <x:c r="E281" s="124"/>
      <x:c r="F281" s="54"/>
      <x:c r="G281" s="54"/>
    </x:row>
    <x:row r="282" ht="23" customHeight="1">
      <x:c r="A282" s="56"/>
      <x:c r="B282" s="54"/>
      <x:c r="C282" s="54"/>
      <x:c r="D282" s="54"/>
      <x:c r="E282" s="124"/>
      <x:c r="F282" s="54"/>
      <x:c r="G282" s="54"/>
    </x:row>
    <x:row r="283" ht="23" customHeight="1">
      <x:c r="A283" s="56"/>
      <x:c r="B283" s="54"/>
      <x:c r="C283" s="54"/>
      <x:c r="D283" s="54"/>
      <x:c r="E283" s="124"/>
      <x:c r="F283" s="54"/>
      <x:c r="G283" s="54"/>
    </x:row>
    <x:row r="284" ht="23" customHeight="1">
      <x:c r="A284" s="56"/>
      <x:c r="B284" s="54"/>
      <x:c r="C284" s="54"/>
      <x:c r="D284" s="54"/>
      <x:c r="E284" s="124"/>
      <x:c r="F284" s="54"/>
      <x:c r="G284" s="54"/>
    </x:row>
    <x:row r="285" ht="23" customHeight="1">
      <x:c r="A285" s="56"/>
      <x:c r="B285" s="54"/>
      <x:c r="C285" s="54"/>
      <x:c r="D285" s="54"/>
      <x:c r="E285" s="124"/>
      <x:c r="F285" s="54"/>
      <x:c r="G285" s="54"/>
    </x:row>
    <x:row r="286" ht="23" customHeight="1">
      <x:c r="A286" s="56"/>
      <x:c r="B286" s="54"/>
      <x:c r="C286" s="54"/>
      <x:c r="D286" s="54"/>
      <x:c r="E286" s="124"/>
      <x:c r="F286" s="54"/>
      <x:c r="G286" s="54"/>
    </x:row>
    <x:row r="287" ht="23" customHeight="1">
      <x:c r="A287" s="56"/>
      <x:c r="B287" s="54"/>
      <x:c r="C287" s="54"/>
      <x:c r="D287" s="54"/>
      <x:c r="E287" s="124"/>
      <x:c r="F287" s="54"/>
      <x:c r="G287" s="54"/>
    </x:row>
    <x:row r="288" ht="23" customHeight="1">
      <x:c r="A288" s="56"/>
      <x:c r="B288" s="54"/>
      <x:c r="C288" s="54"/>
      <x:c r="D288" s="54"/>
      <x:c r="E288" s="124"/>
      <x:c r="F288" s="54"/>
      <x:c r="G288" s="54"/>
    </x:row>
    <x:row r="289" ht="23" customHeight="1">
      <x:c r="A289" s="56"/>
      <x:c r="B289" s="54"/>
      <x:c r="C289" s="54"/>
      <x:c r="D289" s="54"/>
      <x:c r="E289" s="124"/>
      <x:c r="F289" s="54"/>
      <x:c r="G289" s="54"/>
    </x:row>
    <x:row r="290" ht="23" customHeight="1">
      <x:c r="A290" s="56"/>
      <x:c r="B290" s="54"/>
      <x:c r="C290" s="54"/>
      <x:c r="D290" s="54"/>
      <x:c r="E290" s="124"/>
      <x:c r="F290" s="54"/>
      <x:c r="G290" s="54"/>
    </x:row>
    <x:row r="291" ht="23" customHeight="1">
      <x:c r="A291" s="56"/>
      <x:c r="B291" s="54"/>
      <x:c r="C291" s="54"/>
      <x:c r="D291" s="54"/>
      <x:c r="E291" s="124"/>
      <x:c r="F291" s="54"/>
      <x:c r="G291" s="54"/>
    </x:row>
    <x:row r="292" ht="23" customHeight="1">
      <x:c r="A292" s="56"/>
      <x:c r="B292" s="54"/>
      <x:c r="C292" s="54"/>
      <x:c r="D292" s="54"/>
      <x:c r="E292" s="124"/>
      <x:c r="F292" s="54"/>
      <x:c r="G292" s="54"/>
    </x:row>
    <x:row r="293" ht="23" customHeight="1">
      <x:c r="A293" s="56"/>
      <x:c r="B293" s="54"/>
      <x:c r="C293" s="54"/>
      <x:c r="D293" s="54"/>
      <x:c r="E293" s="124"/>
      <x:c r="F293" s="54"/>
      <x:c r="G293" s="54"/>
    </x:row>
    <x:row r="294" ht="23" customHeight="1">
      <x:c r="A294" s="56"/>
      <x:c r="B294" s="54"/>
      <x:c r="C294" s="54"/>
      <x:c r="D294" s="54"/>
      <x:c r="E294" s="124"/>
      <x:c r="F294" s="54"/>
      <x:c r="G294" s="54"/>
    </x:row>
    <x:row r="295" ht="23" customHeight="1">
      <x:c r="A295" s="56"/>
      <x:c r="B295" s="54"/>
      <x:c r="C295" s="54"/>
      <x:c r="D295" s="54"/>
      <x:c r="E295" s="124"/>
      <x:c r="F295" s="54"/>
      <x:c r="G295" s="54"/>
    </x:row>
    <x:row r="296" ht="23" customHeight="1">
      <x:c r="A296" s="56"/>
      <x:c r="B296" s="54"/>
      <x:c r="C296" s="54"/>
      <x:c r="D296" s="54"/>
      <x:c r="E296" s="124"/>
      <x:c r="F296" s="54"/>
      <x:c r="G296" s="54"/>
    </x:row>
    <x:row r="297" ht="23" customHeight="1">
      <x:c r="A297" s="56"/>
      <x:c r="B297" s="54"/>
      <x:c r="C297" s="54"/>
      <x:c r="D297" s="54"/>
      <x:c r="E297" s="124"/>
      <x:c r="F297" s="54"/>
      <x:c r="G297" s="54"/>
    </x:row>
    <x:row r="298" ht="23" customHeight="1">
      <x:c r="A298" s="56"/>
      <x:c r="B298" s="54"/>
      <x:c r="C298" s="54"/>
      <x:c r="D298" s="54"/>
      <x:c r="E298" s="124"/>
      <x:c r="F298" s="54"/>
      <x:c r="G298" s="54"/>
    </x:row>
    <x:row r="299" ht="23" customHeight="1">
      <x:c r="A299" s="56"/>
      <x:c r="B299" s="54"/>
      <x:c r="C299" s="54"/>
      <x:c r="D299" s="54"/>
      <x:c r="E299" s="124"/>
      <x:c r="F299" s="54"/>
      <x:c r="G299" s="54"/>
    </x:row>
    <x:row r="300" ht="23" customHeight="1">
      <x:c r="A300" s="56"/>
      <x:c r="B300" s="54"/>
      <x:c r="C300" s="54"/>
      <x:c r="D300" s="54"/>
      <x:c r="E300" s="124"/>
      <x:c r="F300" s="54"/>
      <x:c r="G300" s="54"/>
    </x:row>
    <x:row r="301" ht="23" customHeight="1">
      <x:c r="A301" s="56"/>
      <x:c r="B301" s="54"/>
      <x:c r="C301" s="54"/>
      <x:c r="D301" s="54"/>
      <x:c r="E301" s="124"/>
      <x:c r="F301" s="54"/>
      <x:c r="G301" s="54"/>
    </x:row>
    <x:row r="302" ht="23" customHeight="1">
      <x:c r="A302" s="56"/>
      <x:c r="B302" s="54"/>
      <x:c r="C302" s="54"/>
      <x:c r="D302" s="54"/>
      <x:c r="E302" s="124"/>
      <x:c r="F302" s="54"/>
      <x:c r="G302" s="54"/>
    </x:row>
    <x:row r="303" ht="23" customHeight="1">
      <x:c r="A303" s="56"/>
      <x:c r="B303" s="54"/>
      <x:c r="C303" s="54"/>
      <x:c r="D303" s="54"/>
      <x:c r="E303" s="124"/>
      <x:c r="F303" s="54"/>
      <x:c r="G303" s="54"/>
    </x:row>
    <x:row r="304" ht="23" customHeight="1">
      <x:c r="A304" s="56"/>
      <x:c r="B304" s="54"/>
      <x:c r="C304" s="54"/>
      <x:c r="D304" s="54"/>
      <x:c r="E304" s="124"/>
      <x:c r="F304" s="54"/>
      <x:c r="G304" s="54"/>
    </x:row>
    <x:row r="305">
      <x:c r="E305" s="120"/>
    </x:row>
    <x:row r="306">
      <x:c r="E306" s="120"/>
    </x:row>
    <x:row r="307">
      <x:c r="E307" s="120"/>
    </x:row>
    <x:row r="308">
      <x:c r="E308" s="120"/>
    </x:row>
    <x:row r="309">
      <x:c r="E309" s="120"/>
    </x:row>
    <x:row r="310">
      <x:c r="E310" s="120"/>
    </x:row>
    <x:row r="311">
      <x:c r="E311" s="120"/>
    </x:row>
    <x:row r="312">
      <x:c r="E312" s="120"/>
    </x:row>
    <x:row r="313">
      <x:c r="E313" s="120"/>
    </x:row>
    <x:row r="314">
      <x:c r="E314" s="120"/>
    </x:row>
    <x:row r="315">
      <x:c r="E315" s="120"/>
    </x:row>
    <x:row r="316">
      <x:c r="E316" s="120"/>
    </x:row>
    <x:row r="317">
      <x:c r="E317" s="120"/>
    </x:row>
    <x:row r="318">
      <x:c r="E318" s="120"/>
    </x:row>
    <x:row r="319">
      <x:c r="E319" s="120"/>
    </x:row>
    <x:row r="320">
      <x:c r="E320" s="120"/>
    </x:row>
    <x:row r="321">
      <x:c r="E321" s="120"/>
    </x:row>
    <x:row r="322">
      <x:c r="E322" s="120"/>
    </x:row>
    <x:row r="323">
      <x:c r="E323" s="120"/>
    </x:row>
    <x:row r="324">
      <x:c r="E324" s="120"/>
    </x:row>
    <x:row r="325">
      <x:c r="E325" s="120"/>
    </x:row>
    <x:row r="326">
      <x:c r="E326" s="120"/>
    </x:row>
    <x:row r="327">
      <x:c r="E327" s="120"/>
    </x:row>
    <x:row r="328">
      <x:c r="E328" s="120"/>
    </x:row>
    <x:row r="329">
      <x:c r="E329" s="120"/>
    </x:row>
    <x:row r="330">
      <x:c r="E330" s="120"/>
    </x:row>
    <x:row r="331">
      <x:c r="E331" s="120"/>
    </x:row>
    <x:row r="332">
      <x:c r="E332" s="120"/>
    </x:row>
    <x:row r="333">
      <x:c r="E333" s="120"/>
    </x:row>
    <x:row r="334">
      <x:c r="E334" s="120"/>
    </x:row>
    <x:row r="335">
      <x:c r="E335" s="120"/>
    </x:row>
    <x:row r="336">
      <x:c r="E336" s="120"/>
    </x:row>
    <x:row r="337">
      <x:c r="E337" s="120"/>
    </x:row>
    <x:row r="338">
      <x:c r="E338" s="120"/>
    </x:row>
    <x:row r="339">
      <x:c r="E339" s="120"/>
    </x:row>
    <x:row r="340">
      <x:c r="E340" s="120"/>
    </x:row>
    <x:row r="341">
      <x:c r="E341" s="120"/>
    </x:row>
    <x:row r="342">
      <x:c r="E342" s="120"/>
    </x:row>
    <x:row r="343">
      <x:c r="E343" s="120"/>
    </x:row>
    <x:row r="344">
      <x:c r="E344" s="120"/>
    </x:row>
    <x:row r="345">
      <x:c r="E345" s="120"/>
    </x:row>
    <x:row r="346">
      <x:c r="E346" s="120"/>
    </x:row>
    <x:row r="347">
      <x:c r="E347" s="120"/>
    </x:row>
    <x:row r="348">
      <x:c r="E348" s="120"/>
    </x:row>
    <x:row r="349">
      <x:c r="E349" s="120"/>
    </x:row>
    <x:row r="350">
      <x:c r="E350" s="120"/>
    </x:row>
    <x:row r="351">
      <x:c r="E351" s="120"/>
    </x:row>
    <x:row r="352">
      <x:c r="E352" s="120"/>
    </x:row>
    <x:row r="353">
      <x:c r="E353" s="120"/>
    </x:row>
    <x:row r="354">
      <x:c r="E354" s="120"/>
    </x:row>
    <x:row r="355">
      <x:c r="E355" s="120"/>
    </x:row>
    <x:row r="356">
      <x:c r="E356" s="120"/>
    </x:row>
    <x:row r="357">
      <x:c r="E357" s="120"/>
    </x:row>
    <x:row r="358">
      <x:c r="E358" s="120"/>
    </x:row>
    <x:row r="359">
      <x:c r="E359" s="120"/>
    </x:row>
    <x:row r="360">
      <x:c r="E360" s="120"/>
    </x:row>
    <x:row r="361">
      <x:c r="E361" s="120"/>
    </x:row>
    <x:row r="362">
      <x:c r="E362" s="120"/>
    </x:row>
    <x:row r="363">
      <x:c r="E363" s="120"/>
    </x:row>
    <x:row r="364">
      <x:c r="E364" s="120"/>
    </x:row>
    <x:row r="365">
      <x:c r="E365" s="120"/>
    </x:row>
    <x:row r="366">
      <x:c r="E366" s="120"/>
    </x:row>
    <x:row r="367">
      <x:c r="E367" s="120"/>
    </x:row>
    <x:row r="368">
      <x:c r="E368" s="120"/>
    </x:row>
    <x:row r="369">
      <x:c r="E369" s="120"/>
    </x:row>
    <x:row r="370">
      <x:c r="E370" s="120"/>
    </x:row>
    <x:row r="371">
      <x:c r="E371" s="120"/>
    </x:row>
    <x:row r="372">
      <x:c r="E372" s="120"/>
    </x:row>
    <x:row r="373">
      <x:c r="E373" s="120"/>
    </x:row>
    <x:row r="374">
      <x:c r="E374" s="120"/>
    </x:row>
    <x:row r="375">
      <x:c r="E375" s="120"/>
    </x:row>
    <x:row r="376">
      <x:c r="E376" s="120"/>
    </x:row>
    <x:row r="377">
      <x:c r="E377" s="120"/>
    </x:row>
    <x:row r="378">
      <x:c r="E378" s="120"/>
    </x:row>
    <x:row r="379">
      <x:c r="E379" s="120"/>
    </x:row>
    <x:row r="380">
      <x:c r="E380" s="120"/>
    </x:row>
    <x:row r="381">
      <x:c r="E381" s="120"/>
    </x:row>
    <x:row r="382">
      <x:c r="E382" s="120"/>
    </x:row>
    <x:row r="383">
      <x:c r="E383" s="120"/>
    </x:row>
    <x:row r="384">
      <x:c r="E384" s="120"/>
    </x:row>
    <x:row r="385">
      <x:c r="E385" s="120"/>
    </x:row>
    <x:row r="386">
      <x:c r="E386" s="120"/>
    </x:row>
    <x:row r="387">
      <x:c r="E387" s="120"/>
    </x:row>
    <x:row r="388">
      <x:c r="E388" s="120"/>
    </x:row>
    <x:row r="389">
      <x:c r="E389" s="120"/>
    </x:row>
    <x:row r="390">
      <x:c r="E390" s="120"/>
    </x:row>
    <x:row r="391">
      <x:c r="E391" s="120"/>
    </x:row>
    <x:row r="392">
      <x:c r="E392" s="120"/>
    </x:row>
    <x:row r="393">
      <x:c r="E393" s="120"/>
    </x:row>
    <x:row r="394">
      <x:c r="E394" s="120"/>
    </x:row>
    <x:row r="395">
      <x:c r="E395" s="120"/>
    </x:row>
    <x:row r="396">
      <x:c r="E396" s="120"/>
    </x:row>
    <x:row r="397">
      <x:c r="E397" s="120"/>
    </x:row>
    <x:row r="398">
      <x:c r="E398" s="120"/>
    </x:row>
    <x:row r="399">
      <x:c r="E399" s="120"/>
    </x:row>
    <x:row r="400">
      <x:c r="E400" s="120"/>
    </x:row>
    <x:row r="401">
      <x:c r="E401" s="120"/>
    </x:row>
    <x:row r="402">
      <x:c r="E402" s="120"/>
    </x:row>
    <x:row r="403">
      <x:c r="E403" s="120"/>
    </x:row>
    <x:row r="404">
      <x:c r="E404" s="120"/>
    </x:row>
    <x:row r="405">
      <x:c r="E405" s="120"/>
    </x:row>
    <x:row r="406">
      <x:c r="E406" s="120"/>
    </x:row>
    <x:row r="407">
      <x:c r="E407" s="120"/>
    </x:row>
    <x:row r="408">
      <x:c r="E408" s="120"/>
    </x:row>
    <x:row r="409">
      <x:c r="E409" s="120"/>
    </x:row>
    <x:row r="410">
      <x:c r="E410" s="120"/>
    </x:row>
    <x:row r="411">
      <x:c r="E411" s="120"/>
    </x:row>
    <x:row r="412">
      <x:c r="E412" s="120"/>
    </x:row>
    <x:row r="413">
      <x:c r="E413" s="120"/>
    </x:row>
    <x:row r="414">
      <x:c r="E414" s="120"/>
    </x:row>
    <x:row r="415">
      <x:c r="E415" s="120"/>
    </x:row>
    <x:row r="416">
      <x:c r="E416" s="120"/>
    </x:row>
    <x:row r="417">
      <x:c r="E417" s="120"/>
    </x:row>
    <x:row r="418">
      <x:c r="E418" s="120"/>
    </x:row>
    <x:row r="419">
      <x:c r="E419" s="120"/>
    </x:row>
    <x:row r="420">
      <x:c r="E420" s="120"/>
    </x:row>
    <x:row r="421">
      <x:c r="E421" s="120"/>
    </x:row>
    <x:row r="422">
      <x:c r="E422" s="120"/>
    </x:row>
    <x:row r="423">
      <x:c r="E423" s="120"/>
    </x:row>
    <x:row r="424">
      <x:c r="E424" s="120"/>
    </x:row>
    <x:row r="425">
      <x:c r="E425" s="120"/>
    </x:row>
    <x:row r="426">
      <x:c r="E426" s="120"/>
    </x:row>
    <x:row r="427">
      <x:c r="E427" s="120"/>
    </x:row>
    <x:row r="428">
      <x:c r="E428" s="120"/>
    </x:row>
    <x:row r="429">
      <x:c r="E429" s="120"/>
    </x:row>
    <x:row r="430">
      <x:c r="E430" s="120"/>
    </x:row>
    <x:row r="431">
      <x:c r="E431" s="120"/>
    </x:row>
    <x:row r="432">
      <x:c r="E432" s="120"/>
    </x:row>
    <x:row r="433">
      <x:c r="E433" s="120"/>
    </x:row>
    <x:row r="434">
      <x:c r="E434" s="120"/>
    </x:row>
    <x:row r="435">
      <x:c r="E435" s="120"/>
    </x:row>
    <x:row r="436">
      <x:c r="E436" s="120"/>
    </x:row>
    <x:row r="437">
      <x:c r="E437" s="120"/>
    </x:row>
    <x:row r="438">
      <x:c r="E438" s="120"/>
    </x:row>
    <x:row r="439">
      <x:c r="E439" s="120"/>
    </x:row>
    <x:row r="440">
      <x:c r="E440" s="120"/>
    </x:row>
    <x:row r="441">
      <x:c r="E441" s="120"/>
    </x:row>
    <x:row r="442">
      <x:c r="E442" s="120"/>
    </x:row>
    <x:row r="443">
      <x:c r="E443" s="120"/>
    </x:row>
    <x:row r="444">
      <x:c r="E444" s="120"/>
    </x:row>
    <x:row r="445">
      <x:c r="E445" s="120"/>
    </x:row>
    <x:row r="446">
      <x:c r="E446" s="120"/>
    </x:row>
    <x:row r="447">
      <x:c r="E447" s="120"/>
    </x:row>
    <x:row r="448">
      <x:c r="E448" s="120"/>
    </x:row>
    <x:row r="449">
      <x:c r="E449" s="120"/>
    </x:row>
    <x:row r="450">
      <x:c r="E450" s="120"/>
    </x:row>
    <x:row r="451">
      <x:c r="E451" s="120"/>
    </x:row>
    <x:row r="452">
      <x:c r="E452" s="120"/>
    </x:row>
    <x:row r="453">
      <x:c r="E453" s="120"/>
    </x:row>
    <x:row r="454">
      <x:c r="E454" s="120"/>
    </x:row>
    <x:row r="455">
      <x:c r="E455" s="120"/>
    </x:row>
    <x:row r="456">
      <x:c r="E456" s="120"/>
    </x:row>
    <x:row r="457">
      <x:c r="E457" s="120"/>
    </x:row>
    <x:row r="458">
      <x:c r="E458" s="120"/>
    </x:row>
    <x:row r="459">
      <x:c r="E459" s="120"/>
    </x:row>
    <x:row r="460">
      <x:c r="E460" s="120"/>
    </x:row>
    <x:row r="461">
      <x:c r="E461" s="120"/>
    </x:row>
    <x:row r="462">
      <x:c r="E462" s="120"/>
    </x:row>
    <x:row r="463">
      <x:c r="E463" s="120"/>
    </x:row>
    <x:row r="464">
      <x:c r="E464" s="120"/>
    </x:row>
    <x:row r="465">
      <x:c r="E465" s="120"/>
    </x:row>
    <x:row r="466">
      <x:c r="E466" s="120"/>
    </x:row>
    <x:row r="467">
      <x:c r="E467" s="120"/>
    </x:row>
    <x:row r="468">
      <x:c r="E468" s="120"/>
    </x:row>
    <x:row r="469">
      <x:c r="E469" s="120"/>
    </x:row>
    <x:row r="470">
      <x:c r="E470" s="120"/>
    </x:row>
    <x:row r="471">
      <x:c r="E471" s="120"/>
    </x:row>
    <x:row r="472">
      <x:c r="E472" s="120"/>
    </x:row>
    <x:row r="473">
      <x:c r="E473" s="120"/>
    </x:row>
    <x:row r="474">
      <x:c r="E474" s="120"/>
    </x:row>
    <x:row r="475">
      <x:c r="E475" s="120"/>
    </x:row>
    <x:row r="476">
      <x:c r="E476" s="120"/>
    </x:row>
    <x:row r="477">
      <x:c r="E477" s="120"/>
    </x:row>
    <x:row r="478">
      <x:c r="E478" s="120"/>
    </x:row>
    <x:row r="479">
      <x:c r="E479" s="120"/>
    </x:row>
    <x:row r="480">
      <x:c r="E480" s="120"/>
    </x:row>
    <x:row r="481">
      <x:c r="E481" s="120"/>
    </x:row>
    <x:row r="482">
      <x:c r="E482" s="120"/>
    </x:row>
    <x:row r="483">
      <x:c r="E483" s="120"/>
    </x:row>
    <x:row r="484">
      <x:c r="E484" s="120"/>
    </x:row>
    <x:row r="485">
      <x:c r="E485" s="120"/>
    </x:row>
    <x:row r="486">
      <x:c r="E486" s="120"/>
    </x:row>
    <x:row r="487">
      <x:c r="E487" s="120"/>
    </x:row>
    <x:row r="488">
      <x:c r="E488" s="120"/>
    </x:row>
    <x:row r="489">
      <x:c r="E489" s="120"/>
    </x:row>
    <x:row r="490">
      <x:c r="E490" s="120"/>
    </x:row>
    <x:row r="491">
      <x:c r="E491" s="120"/>
    </x:row>
    <x:row r="492">
      <x:c r="E492" s="120"/>
    </x:row>
    <x:row r="493">
      <x:c r="E493" s="120"/>
    </x:row>
    <x:row r="494">
      <x:c r="E494" s="120"/>
    </x:row>
    <x:row r="495">
      <x:c r="E495" s="120"/>
    </x:row>
    <x:row r="496">
      <x:c r="E496" s="120"/>
    </x:row>
    <x:row r="497">
      <x:c r="E497" s="120"/>
    </x:row>
    <x:row r="498">
      <x:c r="E498" s="120"/>
    </x:row>
    <x:row r="499">
      <x:c r="E499" s="120"/>
    </x:row>
    <x:row r="500">
      <x:c r="E500" s="120"/>
    </x:row>
    <x:row r="501">
      <x:c r="E501" s="120"/>
    </x:row>
    <x:row r="502">
      <x:c r="E502" s="120"/>
    </x:row>
    <x:row r="503">
      <x:c r="E503" s="120"/>
    </x:row>
    <x:row r="504">
      <x:c r="E504" s="120"/>
    </x:row>
    <x:row r="505">
      <x:c r="E505" s="120"/>
    </x:row>
    <x:row r="506">
      <x:c r="E506" s="120"/>
    </x:row>
    <x:row r="507">
      <x:c r="E507" s="120"/>
    </x:row>
    <x:row r="508">
      <x:c r="E508" s="120"/>
    </x:row>
    <x:row r="509">
      <x:c r="E509" s="120"/>
    </x:row>
    <x:row r="510">
      <x:c r="E510" s="120"/>
    </x:row>
    <x:row r="511">
      <x:c r="E511" s="120"/>
    </x:row>
    <x:row r="512">
      <x:c r="E512" s="120"/>
    </x:row>
    <x:row r="513">
      <x:c r="E513" s="120"/>
    </x:row>
    <x:row r="514">
      <x:c r="E514" s="120"/>
    </x:row>
    <x:row r="515">
      <x:c r="E515" s="120"/>
    </x:row>
    <x:row r="516">
      <x:c r="E516" s="120"/>
    </x:row>
    <x:row r="517">
      <x:c r="E517" s="120"/>
    </x:row>
    <x:row r="518">
      <x:c r="E518" s="120"/>
    </x:row>
    <x:row r="519">
      <x:c r="E519" s="120"/>
    </x:row>
    <x:row r="520">
      <x:c r="E520" s="120"/>
    </x:row>
    <x:row r="521">
      <x:c r="E521" s="120"/>
    </x:row>
    <x:row r="522">
      <x:c r="E522" s="120"/>
    </x:row>
    <x:row r="523">
      <x:c r="E523" s="120"/>
    </x:row>
    <x:row r="524">
      <x:c r="E524" s="120"/>
    </x:row>
    <x:row r="525">
      <x:c r="E525" s="120"/>
    </x:row>
    <x:row r="526">
      <x:c r="E526" s="120"/>
    </x:row>
    <x:row r="527">
      <x:c r="E527" s="120"/>
    </x:row>
    <x:row r="528">
      <x:c r="E528" s="120"/>
    </x:row>
    <x:row r="529">
      <x:c r="E529" s="120"/>
    </x:row>
    <x:row r="530">
      <x:c r="E530" s="120"/>
    </x:row>
    <x:row r="531">
      <x:c r="E531" s="120"/>
    </x:row>
    <x:row r="532">
      <x:c r="E532" s="120"/>
    </x:row>
    <x:row r="533">
      <x:c r="E533" s="120"/>
    </x:row>
    <x:row r="534">
      <x:c r="E534" s="120"/>
    </x:row>
    <x:row r="535">
      <x:c r="E535" s="120"/>
    </x:row>
    <x:row r="536">
      <x:c r="E536" s="120"/>
    </x:row>
    <x:row r="537">
      <x:c r="E537" s="120"/>
    </x:row>
    <x:row r="538">
      <x:c r="E538" s="120"/>
    </x:row>
    <x:row r="539">
      <x:c r="E539" s="120"/>
    </x:row>
    <x:row r="540">
      <x:c r="E540" s="120"/>
    </x:row>
    <x:row r="541">
      <x:c r="E541" s="120"/>
    </x:row>
    <x:row r="542">
      <x:c r="E542" s="120"/>
    </x:row>
    <x:row r="543">
      <x:c r="E543" s="120"/>
    </x:row>
    <x:row r="544">
      <x:c r="E544" s="120"/>
    </x:row>
    <x:row r="545">
      <x:c r="E545" s="120"/>
    </x:row>
    <x:row r="546">
      <x:c r="E546" s="120"/>
    </x:row>
    <x:row r="547">
      <x:c r="E547" s="120"/>
    </x:row>
    <x:row r="548">
      <x:c r="E548" s="120"/>
    </x:row>
    <x:row r="549">
      <x:c r="E549" s="120"/>
    </x:row>
    <x:row r="550">
      <x:c r="E550" s="120"/>
    </x:row>
    <x:row r="551">
      <x:c r="E551" s="120"/>
    </x:row>
    <x:row r="552">
      <x:c r="E552" s="120"/>
    </x:row>
    <x:row r="553">
      <x:c r="E553" s="120"/>
    </x:row>
    <x:row r="554">
      <x:c r="E554" s="120"/>
    </x:row>
    <x:row r="555">
      <x:c r="E555" s="120"/>
    </x:row>
    <x:row r="556">
      <x:c r="E556" s="120"/>
    </x:row>
    <x:row r="557">
      <x:c r="E557" s="120"/>
    </x:row>
    <x:row r="558">
      <x:c r="E558" s="120"/>
    </x:row>
    <x:row r="559">
      <x:c r="E559" s="120"/>
    </x:row>
    <x:row r="560">
      <x:c r="E560" s="120"/>
    </x:row>
    <x:row r="561">
      <x:c r="E561" s="120"/>
    </x:row>
    <x:row r="562">
      <x:c r="E562" s="120"/>
    </x:row>
    <x:row r="563">
      <x:c r="E563" s="120"/>
    </x:row>
    <x:row r="564">
      <x:c r="E564" s="120"/>
    </x:row>
    <x:row r="565">
      <x:c r="E565" s="120"/>
    </x:row>
    <x:row r="566">
      <x:c r="E566" s="120"/>
    </x:row>
    <x:row r="567">
      <x:c r="E567" s="120"/>
    </x:row>
    <x:row r="568">
      <x:c r="E568" s="120"/>
    </x:row>
    <x:row r="569">
      <x:c r="E569" s="120"/>
    </x:row>
    <x:row r="570">
      <x:c r="E570" s="120"/>
    </x:row>
    <x:row r="571">
      <x:c r="E571" s="120"/>
    </x:row>
    <x:row r="572">
      <x:c r="E572" s="120"/>
    </x:row>
    <x:row r="573">
      <x:c r="E573" s="120"/>
    </x:row>
    <x:row r="574">
      <x:c r="E574" s="120"/>
    </x:row>
    <x:row r="575">
      <x:c r="E575" s="120"/>
    </x:row>
    <x:row r="576">
      <x:c r="E576" s="120"/>
    </x:row>
    <x:row r="577">
      <x:c r="E577" s="120"/>
    </x:row>
    <x:row r="578">
      <x:c r="E578" s="120"/>
    </x:row>
    <x:row r="579">
      <x:c r="E579" s="120"/>
    </x:row>
    <x:row r="580">
      <x:c r="E580" s="120"/>
    </x:row>
    <x:row r="581">
      <x:c r="E581" s="120"/>
    </x:row>
    <x:row r="582">
      <x:c r="E582" s="120"/>
    </x:row>
    <x:row r="583">
      <x:c r="E583" s="120"/>
    </x:row>
    <x:row r="584">
      <x:c r="E584" s="120"/>
    </x:row>
    <x:row r="585">
      <x:c r="E585" s="120"/>
    </x:row>
    <x:row r="586">
      <x:c r="E586" s="120"/>
    </x:row>
    <x:row r="587">
      <x:c r="E587" s="120"/>
    </x:row>
    <x:row r="588">
      <x:c r="E588" s="120"/>
    </x:row>
    <x:row r="589">
      <x:c r="E589" s="120"/>
    </x:row>
    <x:row r="590">
      <x:c r="E590" s="120"/>
    </x:row>
    <x:row r="591">
      <x:c r="E591" s="120"/>
    </x:row>
    <x:row r="592">
      <x:c r="E592" s="120"/>
    </x:row>
    <x:row r="593">
      <x:c r="E593" s="120"/>
    </x:row>
    <x:row r="594">
      <x:c r="E594" s="120"/>
    </x:row>
    <x:row r="595">
      <x:c r="E595" s="120"/>
    </x:row>
    <x:row r="596">
      <x:c r="E596" s="120"/>
    </x:row>
    <x:row r="597">
      <x:c r="E597" s="120"/>
    </x:row>
    <x:row r="598">
      <x:c r="E598" s="120"/>
    </x:row>
    <x:row r="599">
      <x:c r="E599" s="120"/>
    </x:row>
    <x:row r="600">
      <x:c r="E600" s="120"/>
    </x:row>
    <x:row r="601">
      <x:c r="E601" s="120"/>
    </x:row>
    <x:row r="602">
      <x:c r="E602" s="120"/>
    </x:row>
    <x:row r="603">
      <x:c r="E603" s="120"/>
    </x:row>
    <x:row r="604">
      <x:c r="E604" s="120"/>
    </x:row>
    <x:row r="605">
      <x:c r="E605" s="120"/>
    </x:row>
    <x:row r="606">
      <x:c r="E606" s="120"/>
    </x:row>
    <x:row r="607">
      <x:c r="E607" s="120"/>
    </x:row>
    <x:row r="608">
      <x:c r="E608" s="120"/>
    </x:row>
    <x:row r="609">
      <x:c r="E609" s="120"/>
    </x:row>
    <x:row r="610">
      <x:c r="E610" s="120"/>
    </x:row>
    <x:row r="611">
      <x:c r="E611" s="120"/>
    </x:row>
    <x:row r="612">
      <x:c r="E612" s="120"/>
    </x:row>
    <x:row r="613">
      <x:c r="E613" s="120"/>
    </x:row>
    <x:row r="614">
      <x:c r="E614" s="120"/>
    </x:row>
    <x:row r="615">
      <x:c r="E615" s="120"/>
    </x:row>
    <x:row r="616">
      <x:c r="E616" s="120"/>
    </x:row>
    <x:row r="617">
      <x:c r="E617" s="120"/>
    </x:row>
    <x:row r="618">
      <x:c r="E618" s="120"/>
    </x:row>
    <x:row r="619">
      <x:c r="E619" s="120"/>
    </x:row>
    <x:row r="620">
      <x:c r="E620" s="120"/>
    </x:row>
    <x:row r="621">
      <x:c r="E621" s="120"/>
    </x:row>
    <x:row r="622">
      <x:c r="E622" s="120"/>
    </x:row>
    <x:row r="623">
      <x:c r="E623" s="120"/>
    </x:row>
    <x:row r="624">
      <x:c r="E624" s="120"/>
    </x:row>
    <x:row r="625">
      <x:c r="E625" s="120"/>
    </x:row>
    <x:row r="626">
      <x:c r="E626" s="120"/>
    </x:row>
    <x:row r="627">
      <x:c r="E627" s="120"/>
    </x:row>
    <x:row r="628">
      <x:c r="E628" s="120"/>
    </x:row>
    <x:row r="629">
      <x:c r="E629" s="120"/>
    </x:row>
    <x:row r="630">
      <x:c r="E630" s="120"/>
    </x:row>
    <x:row r="631">
      <x:c r="E631" s="120"/>
    </x:row>
    <x:row r="632">
      <x:c r="E632" s="120"/>
    </x:row>
    <x:row r="633">
      <x:c r="E633" s="120"/>
    </x:row>
    <x:row r="634">
      <x:c r="E634" s="120"/>
    </x:row>
    <x:row r="635">
      <x:c r="E635" s="120"/>
    </x:row>
    <x:row r="636">
      <x:c r="E636" s="120"/>
    </x:row>
    <x:row r="637">
      <x:c r="E637" s="120"/>
    </x:row>
    <x:row r="638">
      <x:c r="E638" s="120"/>
    </x:row>
    <x:row r="639">
      <x:c r="E639" s="120"/>
    </x:row>
    <x:row r="640">
      <x:c r="E640" s="120"/>
    </x:row>
    <x:row r="641">
      <x:c r="E641" s="120"/>
    </x:row>
    <x:row r="642">
      <x:c r="E642" s="120"/>
    </x:row>
    <x:row r="643">
      <x:c r="E643" s="120"/>
    </x:row>
    <x:row r="644">
      <x:c r="E644" s="120"/>
    </x:row>
    <x:row r="645">
      <x:c r="E645" s="120"/>
    </x:row>
    <x:row r="646">
      <x:c r="E646" s="120"/>
    </x:row>
    <x:row r="647">
      <x:c r="E647" s="120"/>
    </x:row>
    <x:row r="648">
      <x:c r="E648" s="120"/>
    </x:row>
    <x:row r="649">
      <x:c r="E649" s="120"/>
    </x:row>
    <x:row r="650">
      <x:c r="E650" s="120"/>
    </x:row>
    <x:row r="651">
      <x:c r="E651" s="120"/>
    </x:row>
    <x:row r="652">
      <x:c r="E652" s="120"/>
    </x:row>
    <x:row r="653">
      <x:c r="E653" s="120"/>
    </x:row>
    <x:row r="654">
      <x:c r="E654" s="120"/>
    </x:row>
    <x:row r="655">
      <x:c r="E655" s="120"/>
    </x:row>
    <x:row r="656">
      <x:c r="E656" s="120"/>
    </x:row>
    <x:row r="657">
      <x:c r="E657" s="120"/>
    </x:row>
    <x:row r="658">
      <x:c r="E658" s="120"/>
    </x:row>
    <x:row r="659">
      <x:c r="E659" s="120"/>
    </x:row>
    <x:row r="660">
      <x:c r="E660" s="120"/>
    </x:row>
    <x:row r="661">
      <x:c r="E661" s="120"/>
    </x:row>
    <x:row r="662">
      <x:c r="E662" s="120"/>
    </x:row>
    <x:row r="663">
      <x:c r="E663" s="120"/>
    </x:row>
    <x:row r="664">
      <x:c r="E664" s="120"/>
    </x:row>
    <x:row r="665">
      <x:c r="E665" s="120"/>
    </x:row>
    <x:row r="666">
      <x:c r="E666" s="120"/>
    </x:row>
    <x:row r="667">
      <x:c r="E667" s="120"/>
    </x:row>
    <x:row r="668">
      <x:c r="E668" s="120"/>
    </x:row>
    <x:row r="669">
      <x:c r="E669" s="120"/>
    </x:row>
    <x:row r="670">
      <x:c r="E670" s="120"/>
    </x:row>
    <x:row r="671">
      <x:c r="E671" s="120"/>
    </x:row>
    <x:row r="672">
      <x:c r="E672" s="120"/>
    </x:row>
    <x:row r="673">
      <x:c r="E673" s="120"/>
    </x:row>
    <x:row r="674">
      <x:c r="E674" s="120"/>
    </x:row>
    <x:row r="675">
      <x:c r="E675" s="120"/>
    </x:row>
    <x:row r="676">
      <x:c r="E676" s="120"/>
    </x:row>
    <x:row r="677">
      <x:c r="E677" s="120"/>
    </x:row>
    <x:row r="678">
      <x:c r="E678" s="120"/>
    </x:row>
    <x:row r="679">
      <x:c r="E679" s="120"/>
    </x:row>
    <x:row r="680">
      <x:c r="E680" s="120"/>
    </x:row>
    <x:row r="681">
      <x:c r="E681" s="120"/>
    </x:row>
    <x:row r="682">
      <x:c r="E682" s="120"/>
    </x:row>
    <x:row r="683">
      <x:c r="E683" s="120"/>
    </x:row>
    <x:row r="684">
      <x:c r="E684" s="120"/>
    </x:row>
    <x:row r="685">
      <x:c r="E685" s="120"/>
    </x:row>
    <x:row r="686">
      <x:c r="E686" s="120"/>
    </x:row>
    <x:row r="687">
      <x:c r="E687" s="120"/>
    </x:row>
    <x:row r="688">
      <x:c r="E688" s="120"/>
    </x:row>
    <x:row r="689">
      <x:c r="E689" s="120"/>
    </x:row>
    <x:row r="690">
      <x:c r="E690" s="120"/>
    </x:row>
    <x:row r="691">
      <x:c r="E691" s="120"/>
    </x:row>
    <x:row r="692">
      <x:c r="E692" s="120"/>
    </x:row>
    <x:row r="693">
      <x:c r="E693" s="120"/>
    </x:row>
    <x:row r="694">
      <x:c r="E694" s="120"/>
    </x:row>
    <x:row r="695">
      <x:c r="E695" s="120"/>
    </x:row>
    <x:row r="696">
      <x:c r="E696" s="120"/>
    </x:row>
    <x:row r="697">
      <x:c r="E697" s="120"/>
    </x:row>
    <x:row r="698">
      <x:c r="E698" s="120"/>
    </x:row>
    <x:row r="699">
      <x:c r="E699" s="120"/>
    </x:row>
    <x:row r="700">
      <x:c r="E700" s="120"/>
    </x:row>
    <x:row r="701">
      <x:c r="E701" s="120"/>
    </x:row>
    <x:row r="702">
      <x:c r="E702" s="120"/>
    </x:row>
    <x:row r="703">
      <x:c r="E703" s="120"/>
    </x:row>
    <x:row r="704">
      <x:c r="E704" s="120"/>
    </x:row>
    <x:row r="705">
      <x:c r="E705" s="120"/>
    </x:row>
    <x:row r="706">
      <x:c r="E706" s="120"/>
    </x:row>
    <x:row r="707">
      <x:c r="E707" s="120"/>
    </x:row>
    <x:row r="708">
      <x:c r="E708" s="120"/>
    </x:row>
    <x:row r="709">
      <x:c r="E709" s="120"/>
    </x:row>
    <x:row r="710">
      <x:c r="E710" s="120"/>
    </x:row>
    <x:row r="711">
      <x:c r="E711" s="120"/>
    </x:row>
    <x:row r="712">
      <x:c r="E712" s="120"/>
    </x:row>
    <x:row r="713">
      <x:c r="E713" s="120"/>
    </x:row>
    <x:row r="714">
      <x:c r="E714" s="120"/>
    </x:row>
    <x:row r="715">
      <x:c r="E715" s="120"/>
    </x:row>
    <x:row r="716">
      <x:c r="E716" s="120"/>
    </x:row>
    <x:row r="717">
      <x:c r="E717" s="120"/>
    </x:row>
    <x:row r="718">
      <x:c r="E718" s="120"/>
    </x:row>
    <x:row r="719">
      <x:c r="E719" s="120"/>
    </x:row>
    <x:row r="720">
      <x:c r="E720" s="120"/>
    </x:row>
    <x:row r="721">
      <x:c r="E721" s="120"/>
    </x:row>
    <x:row r="722">
      <x:c r="E722" s="120"/>
    </x:row>
    <x:row r="723">
      <x:c r="E723" s="120"/>
    </x:row>
    <x:row r="724">
      <x:c r="E724" s="120"/>
    </x:row>
    <x:row r="725">
      <x:c r="E725" s="120"/>
    </x:row>
    <x:row r="726">
      <x:c r="E726" s="120"/>
    </x:row>
    <x:row r="727">
      <x:c r="E727" s="120"/>
    </x:row>
    <x:row r="728">
      <x:c r="E728" s="120"/>
    </x:row>
    <x:row r="729">
      <x:c r="E729" s="120"/>
    </x:row>
    <x:row r="730">
      <x:c r="E730" s="120"/>
    </x:row>
    <x:row r="731">
      <x:c r="E731" s="120"/>
    </x:row>
    <x:row r="732">
      <x:c r="E732" s="120"/>
    </x:row>
    <x:row r="733">
      <x:c r="E733" s="120"/>
    </x:row>
    <x:row r="734">
      <x:c r="E734" s="120"/>
    </x:row>
    <x:row r="735">
      <x:c r="E735" s="120"/>
    </x:row>
    <x:row r="736">
      <x:c r="E736" s="120"/>
    </x:row>
    <x:row r="737">
      <x:c r="E737" s="120"/>
    </x:row>
    <x:row r="738">
      <x:c r="E738" s="120"/>
    </x:row>
    <x:row r="739">
      <x:c r="E739" s="120"/>
    </x:row>
    <x:row r="740">
      <x:c r="E740" s="120"/>
    </x:row>
    <x:row r="741">
      <x:c r="E741" s="120"/>
    </x:row>
    <x:row r="742">
      <x:c r="E742" s="120"/>
    </x:row>
    <x:row r="743">
      <x:c r="E743" s="120"/>
    </x:row>
    <x:row r="744">
      <x:c r="E744" s="120"/>
    </x:row>
    <x:row r="745">
      <x:c r="E745" s="120"/>
    </x:row>
    <x:row r="746">
      <x:c r="E746" s="120"/>
    </x:row>
    <x:row r="747">
      <x:c r="E747" s="120"/>
    </x:row>
    <x:row r="748">
      <x:c r="E748" s="120"/>
    </x:row>
    <x:row r="749">
      <x:c r="E749" s="120"/>
    </x:row>
    <x:row r="750">
      <x:c r="E750" s="120"/>
    </x:row>
    <x:row r="751">
      <x:c r="E751" s="120"/>
    </x:row>
    <x:row r="752">
      <x:c r="E752" s="120"/>
    </x:row>
    <x:row r="753">
      <x:c r="E753" s="120"/>
    </x:row>
    <x:row r="754">
      <x:c r="E754" s="120"/>
    </x:row>
    <x:row r="755">
      <x:c r="E755" s="120"/>
    </x:row>
    <x:row r="756">
      <x:c r="E756" s="120"/>
    </x:row>
    <x:row r="757">
      <x:c r="E757" s="120"/>
    </x:row>
    <x:row r="758">
      <x:c r="E758" s="120"/>
    </x:row>
    <x:row r="759">
      <x:c r="E759" s="120"/>
    </x:row>
    <x:row r="760">
      <x:c r="E760" s="120"/>
    </x:row>
    <x:row r="761">
      <x:c r="E761" s="120"/>
    </x:row>
    <x:row r="762">
      <x:c r="E762" s="120"/>
    </x:row>
    <x:row r="763">
      <x:c r="E763" s="120"/>
    </x:row>
    <x:row r="764">
      <x:c r="E764" s="120"/>
    </x:row>
    <x:row r="765">
      <x:c r="E765" s="120"/>
    </x:row>
    <x:row r="766">
      <x:c r="E766" s="120"/>
    </x:row>
    <x:row r="767">
      <x:c r="E767" s="120"/>
    </x:row>
    <x:row r="768">
      <x:c r="E768" s="120"/>
    </x:row>
    <x:row r="769">
      <x:c r="E769" s="120"/>
    </x:row>
    <x:row r="770">
      <x:c r="E770" s="120"/>
    </x:row>
    <x:row r="771">
      <x:c r="E771" s="120"/>
    </x:row>
    <x:row r="772">
      <x:c r="E772" s="120"/>
    </x:row>
    <x:row r="773">
      <x:c r="E773" s="120"/>
    </x:row>
    <x:row r="774">
      <x:c r="E774" s="120"/>
    </x:row>
    <x:row r="775">
      <x:c r="E775" s="120"/>
    </x:row>
    <x:row r="776">
      <x:c r="E776" s="120"/>
    </x:row>
    <x:row r="777">
      <x:c r="E777" s="120"/>
    </x:row>
    <x:row r="778">
      <x:c r="E778" s="120"/>
    </x:row>
    <x:row r="779">
      <x:c r="E779" s="120"/>
    </x:row>
    <x:row r="780">
      <x:c r="E780" s="120"/>
    </x:row>
    <x:row r="781">
      <x:c r="E781" s="120"/>
    </x:row>
    <x:row r="782">
      <x:c r="E782" s="120"/>
    </x:row>
    <x:row r="783">
      <x:c r="E783" s="120"/>
    </x:row>
    <x:row r="784">
      <x:c r="E784" s="120"/>
    </x:row>
    <x:row r="785">
      <x:c r="E785" s="120"/>
    </x:row>
    <x:row r="786">
      <x:c r="E786" s="120"/>
    </x:row>
    <x:row r="787">
      <x:c r="E787" s="120"/>
    </x:row>
    <x:row r="788">
      <x:c r="E788" s="120"/>
    </x:row>
    <x:row r="789">
      <x:c r="E789" s="120"/>
    </x:row>
    <x:row r="790">
      <x:c r="E790" s="120"/>
    </x:row>
    <x:row r="791">
      <x:c r="E791" s="120"/>
    </x:row>
    <x:row r="792">
      <x:c r="E792" s="120"/>
    </x:row>
    <x:row r="793">
      <x:c r="E793" s="120"/>
    </x:row>
    <x:row r="794">
      <x:c r="E794" s="120"/>
    </x:row>
    <x:row r="795">
      <x:c r="E795" s="120"/>
    </x:row>
    <x:row r="796">
      <x:c r="E796" s="120"/>
    </x:row>
    <x:row r="797">
      <x:c r="E797" s="120"/>
    </x:row>
    <x:row r="798">
      <x:c r="E798" s="120"/>
    </x:row>
    <x:row r="799">
      <x:c r="E799" s="120"/>
    </x:row>
    <x:row r="800">
      <x:c r="E800" s="120"/>
    </x:row>
    <x:row r="801">
      <x:c r="E801" s="120"/>
    </x:row>
    <x:row r="802">
      <x:c r="E802" s="120"/>
    </x:row>
    <x:row r="803">
      <x:c r="E803" s="120"/>
    </x:row>
    <x:row r="804">
      <x:c r="E804" s="120"/>
    </x:row>
    <x:row r="805">
      <x:c r="E805" s="120"/>
    </x:row>
    <x:row r="806">
      <x:c r="E806" s="120"/>
    </x:row>
    <x:row r="807">
      <x:c r="E807" s="120"/>
    </x:row>
    <x:row r="808">
      <x:c r="E808" s="120"/>
    </x:row>
    <x:row r="809">
      <x:c r="E809" s="120"/>
    </x:row>
    <x:row r="810">
      <x:c r="E810" s="120"/>
    </x:row>
    <x:row r="811">
      <x:c r="E811" s="120"/>
    </x:row>
    <x:row r="812">
      <x:c r="E812" s="120"/>
    </x:row>
    <x:row r="813">
      <x:c r="E813" s="120"/>
    </x:row>
    <x:row r="814">
      <x:c r="E814" s="120"/>
    </x:row>
    <x:row r="815">
      <x:c r="E815" s="120"/>
    </x:row>
    <x:row r="816">
      <x:c r="E816" s="120"/>
    </x:row>
    <x:row r="817">
      <x:c r="E817" s="120"/>
    </x:row>
    <x:row r="818">
      <x:c r="E818" s="120"/>
    </x:row>
    <x:row r="819">
      <x:c r="E819" s="120"/>
    </x:row>
    <x:row r="820">
      <x:c r="E820" s="120"/>
    </x:row>
    <x:row r="821">
      <x:c r="E821" s="120"/>
    </x:row>
    <x:row r="822">
      <x:c r="E822" s="120"/>
    </x:row>
    <x:row r="823">
      <x:c r="E823" s="120"/>
    </x:row>
    <x:row r="824">
      <x:c r="E824" s="120"/>
    </x:row>
    <x:row r="825">
      <x:c r="E825" s="120"/>
    </x:row>
    <x:row r="826">
      <x:c r="E826" s="120"/>
    </x:row>
    <x:row r="827">
      <x:c r="E827" s="120"/>
    </x:row>
    <x:row r="828">
      <x:c r="E828" s="120"/>
    </x:row>
    <x:row r="829">
      <x:c r="E829" s="120"/>
    </x:row>
    <x:row r="830">
      <x:c r="E830" s="120"/>
    </x:row>
    <x:row r="831">
      <x:c r="E831" s="120"/>
    </x:row>
    <x:row r="832">
      <x:c r="E832" s="120"/>
    </x:row>
    <x:row r="833">
      <x:c r="E833" s="120"/>
    </x:row>
    <x:row r="834">
      <x:c r="E834" s="120"/>
    </x:row>
    <x:row r="835">
      <x:c r="E835" s="120"/>
    </x:row>
    <x:row r="836">
      <x:c r="E836" s="120"/>
    </x:row>
    <x:row r="837">
      <x:c r="E837" s="120"/>
    </x:row>
    <x:row r="838">
      <x:c r="E838" s="120"/>
    </x:row>
    <x:row r="839">
      <x:c r="E839" s="120"/>
    </x:row>
    <x:row r="840">
      <x:c r="E840" s="120"/>
    </x:row>
    <x:row r="841">
      <x:c r="E841" s="120"/>
    </x:row>
    <x:row r="842">
      <x:c r="E842" s="120"/>
    </x:row>
    <x:row r="843">
      <x:c r="E843" s="120"/>
    </x:row>
    <x:row r="844">
      <x:c r="E844" s="120"/>
    </x:row>
    <x:row r="845">
      <x:c r="E845" s="120"/>
    </x:row>
    <x:row r="846">
      <x:c r="E846" s="120"/>
    </x:row>
    <x:row r="847">
      <x:c r="E847" s="120"/>
    </x:row>
    <x:row r="848">
      <x:c r="E848" s="120"/>
    </x:row>
    <x:row r="849">
      <x:c r="E849" s="120"/>
    </x:row>
    <x:row r="850">
      <x:c r="E850" s="120"/>
    </x:row>
    <x:row r="851">
      <x:c r="E851" s="120"/>
    </x:row>
    <x:row r="852">
      <x:c r="E852" s="120"/>
    </x:row>
    <x:row r="853">
      <x:c r="E853" s="120"/>
    </x:row>
    <x:row r="854">
      <x:c r="E854" s="120"/>
    </x:row>
    <x:row r="855">
      <x:c r="E855" s="120"/>
    </x:row>
    <x:row r="856">
      <x:c r="E856" s="120"/>
    </x:row>
    <x:row r="857">
      <x:c r="E857" s="120"/>
    </x:row>
    <x:row r="858">
      <x:c r="E858" s="120"/>
    </x:row>
    <x:row r="859">
      <x:c r="E859" s="120"/>
    </x:row>
    <x:row r="860">
      <x:c r="E860" s="120"/>
    </x:row>
    <x:row r="861">
      <x:c r="E861" s="120"/>
    </x:row>
    <x:row r="862">
      <x:c r="E862" s="120"/>
    </x:row>
    <x:row r="863">
      <x:c r="E863" s="120"/>
    </x:row>
    <x:row r="864">
      <x:c r="E864" s="120"/>
    </x:row>
    <x:row r="865">
      <x:c r="E865" s="120"/>
    </x:row>
    <x:row r="866">
      <x:c r="E866" s="120"/>
    </x:row>
    <x:row r="867">
      <x:c r="E867" s="120"/>
    </x:row>
    <x:row r="868">
      <x:c r="E868" s="120"/>
    </x:row>
    <x:row r="869">
      <x:c r="E869" s="120"/>
    </x:row>
    <x:row r="870">
      <x:c r="E870" s="120"/>
    </x:row>
    <x:row r="871">
      <x:c r="E871" s="120"/>
    </x:row>
    <x:row r="872">
      <x:c r="E872" s="120"/>
    </x:row>
    <x:row r="873">
      <x:c r="E873" s="120"/>
    </x:row>
    <x:row r="874">
      <x:c r="E874" s="120"/>
    </x:row>
    <x:row r="875">
      <x:c r="E875" s="120"/>
    </x:row>
    <x:row r="876">
      <x:c r="E876" s="120"/>
    </x:row>
    <x:row r="877">
      <x:c r="E877" s="120"/>
    </x:row>
    <x:row r="878">
      <x:c r="E878" s="120"/>
    </x:row>
    <x:row r="879">
      <x:c r="E879" s="120"/>
    </x:row>
    <x:row r="880">
      <x:c r="E880" s="120"/>
    </x:row>
    <x:row r="881">
      <x:c r="E881" s="120"/>
    </x:row>
    <x:row r="882">
      <x:c r="E882" s="120"/>
    </x:row>
    <x:row r="883">
      <x:c r="E883" s="120"/>
    </x:row>
    <x:row r="884">
      <x:c r="E884" s="120"/>
    </x:row>
    <x:row r="885">
      <x:c r="E885" s="120"/>
    </x:row>
    <x:row r="886">
      <x:c r="E886" s="120"/>
    </x:row>
    <x:row r="887">
      <x:c r="E887" s="120"/>
    </x:row>
    <x:row r="888">
      <x:c r="E888" s="120"/>
    </x:row>
    <x:row r="889">
      <x:c r="E889" s="120"/>
    </x:row>
    <x:row r="890">
      <x:c r="E890" s="120"/>
    </x:row>
    <x:row r="891">
      <x:c r="E891" s="120"/>
    </x:row>
    <x:row r="892">
      <x:c r="E892" s="120"/>
    </x:row>
    <x:row r="893">
      <x:c r="E893" s="120"/>
    </x:row>
    <x:row r="894">
      <x:c r="E894" s="120"/>
    </x:row>
    <x:row r="895">
      <x:c r="E895" s="120"/>
    </x:row>
    <x:row r="896">
      <x:c r="E896" s="120"/>
    </x:row>
    <x:row r="897">
      <x:c r="E897" s="120"/>
    </x:row>
    <x:row r="898">
      <x:c r="E898" s="120"/>
    </x:row>
    <x:row r="899">
      <x:c r="E899" s="120"/>
    </x:row>
    <x:row r="900">
      <x:c r="E900" s="120"/>
    </x:row>
    <x:row r="901">
      <x:c r="E901" s="120"/>
    </x:row>
    <x:row r="902">
      <x:c r="E902" s="120"/>
    </x:row>
    <x:row r="903">
      <x:c r="E903" s="120"/>
    </x:row>
    <x:row r="904">
      <x:c r="E904" s="120"/>
    </x:row>
    <x:row r="905">
      <x:c r="E905" s="120"/>
    </x:row>
    <x:row r="906">
      <x:c r="E906" s="120"/>
    </x:row>
    <x:row r="907">
      <x:c r="E907" s="120"/>
    </x:row>
    <x:row r="908">
      <x:c r="E908" s="120"/>
    </x:row>
    <x:row r="909">
      <x:c r="E909" s="120"/>
    </x:row>
    <x:row r="910">
      <x:c r="E910" s="120"/>
    </x:row>
    <x:row r="911">
      <x:c r="E911" s="120"/>
    </x:row>
    <x:row r="912">
      <x:c r="E912" s="120"/>
    </x:row>
    <x:row r="913">
      <x:c r="E913" s="120"/>
    </x:row>
    <x:row r="914">
      <x:c r="E914" s="120"/>
    </x:row>
    <x:row r="915">
      <x:c r="E915" s="120"/>
    </x:row>
    <x:row r="916">
      <x:c r="E916" s="120"/>
    </x:row>
    <x:row r="917">
      <x:c r="E917" s="120"/>
    </x:row>
    <x:row r="918">
      <x:c r="E918" s="120"/>
    </x:row>
    <x:row r="919">
      <x:c r="E919" s="120"/>
    </x:row>
    <x:row r="920">
      <x:c r="E920" s="120"/>
    </x:row>
    <x:row r="921">
      <x:c r="E921" s="120"/>
    </x:row>
    <x:row r="922">
      <x:c r="E922" s="120"/>
    </x:row>
    <x:row r="923">
      <x:c r="E923" s="120"/>
    </x:row>
    <x:row r="924">
      <x:c r="E924" s="120"/>
    </x:row>
    <x:row r="925">
      <x:c r="E925" s="120"/>
    </x:row>
    <x:row r="926">
      <x:c r="E926" s="120"/>
    </x:row>
    <x:row r="927">
      <x:c r="E927" s="120"/>
    </x:row>
    <x:row r="928">
      <x:c r="E928" s="120"/>
    </x:row>
    <x:row r="929">
      <x:c r="E929" s="120"/>
    </x:row>
    <x:row r="930">
      <x:c r="E930" s="120"/>
    </x:row>
    <x:row r="931">
      <x:c r="E931" s="120"/>
    </x:row>
    <x:row r="932">
      <x:c r="E932" s="120"/>
    </x:row>
    <x:row r="933">
      <x:c r="E933" s="120"/>
    </x:row>
    <x:row r="934">
      <x:c r="E934" s="120"/>
    </x:row>
    <x:row r="935">
      <x:c r="E935" s="120"/>
    </x:row>
    <x:row r="936">
      <x:c r="E936" s="120"/>
    </x:row>
    <x:row r="937">
      <x:c r="E937" s="120"/>
    </x:row>
    <x:row r="938">
      <x:c r="E938" s="120"/>
    </x:row>
    <x:row r="939">
      <x:c r="E939" s="120"/>
    </x:row>
    <x:row r="940">
      <x:c r="E940" s="120"/>
    </x:row>
    <x:row r="941">
      <x:c r="E941" s="120"/>
    </x:row>
    <x:row r="942">
      <x:c r="E942" s="120"/>
    </x:row>
    <x:row r="943">
      <x:c r="E943" s="120"/>
    </x:row>
    <x:row r="944">
      <x:c r="E944" s="120"/>
    </x:row>
    <x:row r="945">
      <x:c r="E945" s="120"/>
    </x:row>
    <x:row r="946">
      <x:c r="E946" s="120"/>
    </x:row>
    <x:row r="947">
      <x:c r="E947" s="120"/>
    </x:row>
    <x:row r="948">
      <x:c r="E948" s="120"/>
    </x:row>
    <x:row r="949">
      <x:c r="E949" s="120"/>
    </x:row>
    <x:row r="950">
      <x:c r="E950" s="120"/>
    </x:row>
    <x:row r="951">
      <x:c r="E951" s="120"/>
    </x:row>
    <x:row r="952">
      <x:c r="E952" s="120"/>
    </x:row>
    <x:row r="953">
      <x:c r="E953" s="120"/>
    </x:row>
    <x:row r="954">
      <x:c r="E954" s="120"/>
    </x:row>
    <x:row r="955">
      <x:c r="E955" s="120"/>
    </x:row>
    <x:row r="956">
      <x:c r="E956" s="120"/>
    </x:row>
    <x:row r="957">
      <x:c r="E957" s="120"/>
    </x:row>
    <x:row r="958">
      <x:c r="E958" s="120"/>
    </x:row>
    <x:row r="959">
      <x:c r="E959" s="120"/>
    </x:row>
    <x:row r="960">
      <x:c r="E960" s="120"/>
    </x:row>
    <x:row r="961">
      <x:c r="E961" s="120"/>
    </x:row>
    <x:row r="962">
      <x:c r="E962" s="120"/>
    </x:row>
    <x:row r="963">
      <x:c r="E963" s="120"/>
    </x:row>
    <x:row r="964">
      <x:c r="E964" s="120"/>
    </x:row>
    <x:row r="965">
      <x:c r="E965" s="120"/>
    </x:row>
    <x:row r="966">
      <x:c r="E966" s="120"/>
    </x:row>
    <x:row r="967">
      <x:c r="E967" s="120"/>
    </x:row>
    <x:row r="968">
      <x:c r="E968" s="120"/>
    </x:row>
    <x:row r="969">
      <x:c r="E969" s="120"/>
    </x:row>
    <x:row r="970">
      <x:c r="E970" s="120"/>
    </x:row>
    <x:row r="971">
      <x:c r="E971" s="120"/>
    </x:row>
    <x:row r="972">
      <x:c r="E972" s="120"/>
    </x:row>
    <x:row r="973">
      <x:c r="E973" s="120"/>
    </x:row>
    <x:row r="974">
      <x:c r="E974" s="120"/>
    </x:row>
    <x:row r="975">
      <x:c r="E975" s="120"/>
    </x:row>
    <x:row r="976">
      <x:c r="E976" s="120"/>
    </x:row>
    <x:row r="977">
      <x:c r="E977" s="120"/>
    </x:row>
    <x:row r="978">
      <x:c r="E978" s="120"/>
    </x:row>
    <x:row r="979">
      <x:c r="E979" s="120"/>
    </x:row>
    <x:row r="980">
      <x:c r="E980" s="120"/>
    </x:row>
    <x:row r="981">
      <x:c r="E981" s="120"/>
    </x:row>
    <x:row r="982">
      <x:c r="E982" s="120"/>
    </x:row>
    <x:row r="983">
      <x:c r="E983" s="120"/>
    </x:row>
    <x:row r="984">
      <x:c r="E984" s="120"/>
    </x:row>
    <x:row r="985">
      <x:c r="E985" s="120"/>
    </x:row>
    <x:row r="986">
      <x:c r="E986" s="120"/>
    </x:row>
    <x:row r="987">
      <x:c r="E987" s="120"/>
    </x:row>
    <x:row r="988">
      <x:c r="E988" s="120"/>
    </x:row>
    <x:row r="989">
      <x:c r="E989" s="120"/>
    </x:row>
    <x:row r="990">
      <x:c r="E990" s="120"/>
    </x:row>
    <x:row r="991">
      <x:c r="E991" s="120"/>
    </x:row>
    <x:row r="992">
      <x:c r="E992" s="120"/>
    </x:row>
    <x:row r="993">
      <x:c r="E993" s="120"/>
    </x:row>
    <x:row r="994">
      <x:c r="E994" s="120"/>
    </x:row>
    <x:row r="995">
      <x:c r="E995" s="120"/>
    </x:row>
    <x:row r="996">
      <x:c r="E996" s="120"/>
    </x:row>
    <x:row r="997">
      <x:c r="E997" s="120"/>
    </x:row>
    <x:row r="998">
      <x:c r="E998" s="120"/>
    </x:row>
    <x:row r="999">
      <x:c r="E999" s="120"/>
    </x:row>
    <x:row r="1000">
      <x:c r="E1000" s="120"/>
    </x:row>
    <x:row r="1001">
      <x:c r="E1001" s="120"/>
    </x:row>
    <x:row r="1002">
      <x:c r="E1002" s="120"/>
    </x:row>
    <x:row r="1003">
      <x:c r="E1003" s="120"/>
    </x:row>
    <x:row r="1004">
      <x:c r="E1004" s="120"/>
    </x:row>
  </x:sheetData>
  <x:mergeCells>
    <x:mergeCell ref="A1:G2"/>
    <x:mergeCell ref="A3:G3"/>
  </x:mergeCells>
  <x:dataValidations count="1">
    <x:dataValidation type="list" sqref="F5:F304">
      <x:formula1>"Draft,Posted"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4" hidden="0" customWidth="1"/>
    <x:col min="3" max="3" width="26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5" customHeight="1">
      <x:c r="A1" s="4" t="str">
        <x:v>MONTH-END REVIEW   |   Educational Checklist</x:v>
      </x:c>
      <x:c r="B1" s="4"/>
      <x:c r="C1" s="4"/>
      <x:c r="D1" s="4"/>
      <x:c r="E1" s="4"/>
      <x:c r="F1" s="4"/>
      <x:c r="G1" s="4"/>
      <x:c r="H1" s="4"/>
    </x:row>
    <x:row r="2" ht="35" customHeight="1">
      <x:c r="A2" s="4"/>
      <x:c r="B2" s="4"/>
      <x:c r="C2" s="4"/>
      <x:c r="D2" s="4"/>
      <x:c r="E2" s="4"/>
      <x:c r="F2" s="4"/>
      <x:c r="G2" s="4"/>
      <x:c r="H2" s="4"/>
    </x:row>
    <x:row r="3" ht="25" customHeight="1">
      <x:c r="A3" s="66" t="str">
        <x:v>This is a review aid, NOT an automated period lock or a replacement for month-end reconciliations.</x:v>
      </x:c>
      <x:c r="B3" s="66"/>
      <x:c r="C3" s="66"/>
      <x:c r="D3" s="66"/>
      <x:c r="E3" s="66"/>
      <x:c r="F3" s="66"/>
      <x:c r="G3" s="66"/>
      <x:c r="H3" s="66"/>
    </x:row>
    <x:row r="5" ht="24" customHeight="1">
      <x:c r="A5" s="13" t="str">
        <x:v>AUTOMATED CONTROL INDICATORS</x:v>
      </x:c>
      <x:c r="B5" s="13"/>
      <x:c r="C5" s="13"/>
      <x:c r="D5" s="13"/>
      <x:c r="E5" s="13"/>
      <x:c r="F5" s="13"/>
      <x:c r="G5" s="13"/>
      <x:c r="H5" s="13"/>
    </x:row>
    <x:row r="6" ht="25" customHeight="1">
      <x:c r="A6" s="29" t="str">
        <x:v>Review check</x:v>
      </x:c>
      <x:c r="B6" s="29" t="str">
        <x:v>Value</x:v>
      </x:c>
      <x:c r="C6" s="29" t="str">
        <x:v>Flag</x:v>
      </x:c>
    </x:row>
    <x:row r="7">
      <x:c r="A7" t="str">
        <x:v>Opening balances balanced</x:v>
      </x:c>
      <x:c r="B7" s="26" t="n">
        <x:f>'Start Here'!B10</x:f>
        <x:v>0</x:v>
      </x:c>
      <x:c r="C7" t="str">
        <x:f>IF(ABS(B7)&lt;0.01,"PASS","REVIEW")</x:f>
        <x:v>PASS</x:v>
      </x:c>
    </x:row>
    <x:row r="8">
      <x:c r="A8" t="str">
        <x:v>Balance sheet balances</x:v>
      </x:c>
      <x:c r="B8" s="26" t="n">
        <x:f>Dashboard!K25</x:f>
        <x:v>0</x:v>
      </x:c>
      <x:c r="C8" t="str">
        <x:f>IF(ABS(B8)&lt;0.01,"PASS","REVIEW")</x:f>
        <x:v>PASS</x:v>
      </x:c>
    </x:row>
    <x:row r="9">
      <x:c r="A9" t="str">
        <x:v>AR not negative</x:v>
      </x:c>
      <x:c r="B9" s="26" t="n">
        <x:f>Dashboard!K13</x:f>
        <x:v>97936</x:v>
      </x:c>
      <x:c r="C9" t="str">
        <x:f>IF(B9&gt;=-0.01,"PASS","REVIEW")</x:f>
        <x:v>PASS</x:v>
      </x:c>
    </x:row>
    <x:row r="10">
      <x:c r="A10" t="str">
        <x:v>AP not negative</x:v>
      </x:c>
      <x:c r="B10" s="26" t="n">
        <x:f>Dashboard!K17</x:f>
        <x:v>3656</x:v>
      </x:c>
      <x:c r="C10" t="str">
        <x:f>IF(B10&gt;=-0.01,"PASS","REVIEW")</x:f>
        <x:v>PASS</x:v>
      </x:c>
    </x:row>
    <x:row r="11">
      <x:c r="A11" t="str">
        <x:v>Sales invoices still in Draft</x:v>
      </x:c>
      <x:c r="B11" s="104" t="n">
        <x:f>COUNTIF('Sales Invoices'!I5:I1004,"Draft")</x:f>
        <x:v>0</x:v>
      </x:c>
      <x:c r="C11" t="str">
        <x:f>IF(B11=0,"PASS","REVIEW")</x:f>
        <x:v>PASS</x:v>
      </x:c>
    </x:row>
    <x:row r="12">
      <x:c r="A12" t="str">
        <x:v>Credit notes still in Draft</x:v>
      </x:c>
      <x:c r="B12" s="104" t="n">
        <x:f>COUNTIF('Credit Notes'!J5:J1004,"Draft")</x:f>
        <x:v>0</x:v>
      </x:c>
      <x:c r="C12" t="str">
        <x:f>IF(B12=0,"PASS","REVIEW")</x:f>
        <x:v>PASS</x:v>
      </x:c>
    </x:row>
    <x:row r="13">
      <x:c r="A13" t="str">
        <x:v>Supplier bills still in Draft</x:v>
      </x:c>
      <x:c r="B13" s="104" t="n">
        <x:f>COUNTIF('Supplier Bills'!J5:J1004,"Draft")</x:f>
        <x:v>0</x:v>
      </x:c>
      <x:c r="C13" t="str">
        <x:f>IF(B13=0,"PASS","REVIEW")</x:f>
        <x:v>PASS</x:v>
      </x:c>
    </x:row>
    <x:row r="14">
      <x:c r="A14" t="str">
        <x:v>Customer receipts in Draft</x:v>
      </x:c>
      <x:c r="B14" s="104" t="n">
        <x:f>COUNTIF('Customer Receipts'!F5:F1004,"Draft")</x:f>
        <x:v>0</x:v>
      </x:c>
      <x:c r="C14" t="str">
        <x:f>IF(B14=0,"PASS","REVIEW")</x:f>
        <x:v>PASS</x:v>
      </x:c>
    </x:row>
    <x:row r="15">
      <x:c r="A15" t="str">
        <x:v>Supplier payments in Draft</x:v>
      </x:c>
      <x:c r="B15" s="104" t="n">
        <x:f>COUNTIF('Supplier Payments'!F5:F1004,"Draft")</x:f>
        <x:v>0</x:v>
      </x:c>
      <x:c r="C15" t="str">
        <x:f>IF(B15=0,"PASS","REVIEW")</x:f>
        <x:v>PASS</x:v>
      </x:c>
    </x:row>
    <x:row r="18" ht="24" customHeight="1">
      <x:c r="A18" s="13" t="str">
        <x:v>MANUAL PROCEDURES STILL REQUIRED   •   mark only when truly completed</x:v>
      </x:c>
      <x:c r="B18" s="13"/>
      <x:c r="C18" s="13"/>
      <x:c r="D18" s="13"/>
      <x:c r="E18" s="13"/>
      <x:c r="F18" s="13"/>
      <x:c r="G18" s="13"/>
      <x:c r="H18" s="13"/>
    </x:row>
    <x:row r="20" ht="28" customHeight="1">
      <x:c r="A20" s="29" t="str">
        <x:v>Procedure</x:v>
      </x:c>
      <x:c r="B20" s="29" t="str">
        <x:v>Completed?</x:v>
      </x:c>
      <x:c r="C20" s="29" t="str">
        <x:v>Required evidence / steps</x:v>
      </x:c>
    </x:row>
    <x:row r="21" ht="38" customHeight="1">
      <x:c r="A21" t="str">
        <x:v>Bank reconciliation</x:v>
      </x:c>
      <x:c r="B21" s="106" t="str">
        <x:v>Not yet</x:v>
      </x:c>
      <x:c r="C21" s="43" t="str">
        <x:v>Compare bank statement against cash book, deposits in transit and outstanding checks.</x:v>
      </x:c>
      <x:c r="D21" s="43"/>
      <x:c r="E21" s="43"/>
      <x:c r="F21" s="43"/>
      <x:c r="G21" s="43"/>
      <x:c r="H21" s="43"/>
    </x:row>
    <x:row r="22" ht="38" customHeight="1">
      <x:c r="A22" t="str">
        <x:v>AR aging and customer credits</x:v>
      </x:c>
      <x:c r="B22" s="106" t="str">
        <x:v>Not yet</x:v>
      </x:c>
      <x:c r="C22" s="43" t="str">
        <x:v>Verify invoice balances, credit-note approvals, overdue accounts and collections.</x:v>
      </x:c>
      <x:c r="D22" s="43"/>
      <x:c r="E22" s="43"/>
      <x:c r="F22" s="43"/>
      <x:c r="G22" s="43"/>
      <x:c r="H22" s="43"/>
    </x:row>
    <x:row r="23" ht="38" customHeight="1">
      <x:c r="A23" t="str">
        <x:v>AP aging and supplier statements</x:v>
      </x:c>
      <x:c r="B23" s="106" t="str">
        <x:v>Not yet</x:v>
      </x:c>
      <x:c r="C23" s="43" t="str">
        <x:v>Match invoices, receiving records and supplier statements.</x:v>
      </x:c>
      <x:c r="D23" s="43"/>
      <x:c r="E23" s="43"/>
      <x:c r="F23" s="43"/>
      <x:c r="G23" s="43"/>
      <x:c r="H23" s="43"/>
    </x:row>
    <x:row r="24" ht="38" customHeight="1">
      <x:c r="A24" t="str">
        <x:v>Sales and indirect-tax documentation</x:v>
      </x:c>
      <x:c r="B24" s="106" t="str">
        <x:v>Not yet</x:v>
      </x:c>
      <x:c r="C24" s="43" t="str">
        <x:v>Check document validity, appropriate sales tax treatment, and required local filings.</x:v>
      </x:c>
      <x:c r="D24" s="43"/>
      <x:c r="E24" s="43"/>
      <x:c r="F24" s="43"/>
      <x:c r="G24" s="43"/>
      <x:c r="H24" s="43"/>
    </x:row>
    <x:row r="25" ht="38" customHeight="1">
      <x:c r="A25" t="str">
        <x:v>Accruals and cut-off</x:v>
      </x:c>
      <x:c r="B25" s="106" t="str">
        <x:v>Not yet</x:v>
      </x:c>
      <x:c r="C25" s="43" t="str">
        <x:v>Review prepaid costs, accruals, depreciation and transactions around month end.</x:v>
      </x:c>
      <x:c r="D25" s="43"/>
      <x:c r="E25" s="43"/>
      <x:c r="F25" s="43"/>
      <x:c r="G25" s="43"/>
      <x:c r="H25" s="43"/>
    </x:row>
    <x:row r="26" ht="38" customHeight="1">
      <x:c r="A26" t="str">
        <x:v>Management review and sign-off</x:v>
      </x:c>
      <x:c r="B26" s="106" t="str">
        <x:v>Not yet</x:v>
      </x:c>
      <x:c r="C26" s="43" t="str">
        <x:v>Have a responsible reviewer approve the financial statements.</x:v>
      </x:c>
      <x:c r="D26" s="43"/>
      <x:c r="E26" s="43"/>
      <x:c r="F26" s="43"/>
      <x:c r="G26" s="43"/>
      <x:c r="H26" s="43"/>
    </x:row>
    <x:row r="29" ht="24" customHeight="1">
      <x:c r="A29" s="13" t="str">
        <x:v>MONTH-END CONTROL STATUS</x:v>
      </x:c>
      <x:c r="B29" s="13"/>
      <x:c r="C29" s="13"/>
      <x:c r="D29" s="13"/>
      <x:c r="E29" s="13"/>
      <x:c r="F29" s="13"/>
      <x:c r="G29" s="13"/>
      <x:c r="H29" s="13"/>
    </x:row>
    <x:row r="31" ht="30" customHeight="1">
      <x:c r="A31" t="str">
        <x:v>Overall assessment</x:v>
      </x:c>
      <x:c r="B31" s="108" t="str">
        <x:f>IF(COUNTIF(C7:C15,"REVIEW")&gt;0,"REQUIRES REVIEW",IF(COUNTIF(B21:B26,"Done")&lt;6,"MANUAL CHECKS OPEN","REVIEWED — APPROVE BEFORE CLOSE"))</x:f>
        <x:v>MANUAL CHECKS OPEN</x:v>
      </x:c>
      <x:c r="C31" s="108"/>
      <x:c r="D31" s="108"/>
      <x:c r="E31" s="108"/>
    </x:row>
    <x:row r="34">
      <x:c r="A34" s="9" t="str">
        <x:v>Note: This workbook does not lock periods or post adjusting entries automatically. Use qualified oversight for a real month-end close.</x:v>
      </x:c>
    </x:row>
  </x:sheetData>
  <x:mergeCells>
    <x:mergeCell ref="A1:H2"/>
    <x:mergeCell ref="A3:H3"/>
    <x:mergeCell ref="A5:H5"/>
    <x:mergeCell ref="A18:H18"/>
    <x:mergeCell ref="C21:H21"/>
    <x:mergeCell ref="C22:H22"/>
    <x:mergeCell ref="C23:H23"/>
    <x:mergeCell ref="C24:H24"/>
    <x:mergeCell ref="C25:H25"/>
    <x:mergeCell ref="C26:H26"/>
    <x:mergeCell ref="A29:H29"/>
    <x:mergeCell ref="B31:E31"/>
  </x:mergeCells>
  <x:conditionalFormatting sqref="C7:C15">
    <x:cfRule type="expression" dxfId="0" priority="1">
      <x:formula>C7="REVIEW"</x:formula>
    </x:cfRule>
    <x:cfRule type="expression" dxfId="1" priority="2">
      <x:formula>C7="PASS"</x:formula>
    </x:cfRule>
  </x:conditionalFormatting>
  <x:dataValidations count="1">
    <x:dataValidation type="list" sqref="B21:B26">
      <x:formula1>"Not yet,In progress,Done"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8" hidden="0" customWidth="1"/>
    <x:col min="3" max="3" width="40" hidden="0" customWidth="1"/>
    <x:col min="4" max="4" width="28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5" customHeight="1">
      <x:c r="A1" s="4" t="str">
        <x:v>LIVE DEMO RUN-OF-SHOW   |   PRELOADED GOOGLE SHEETS</x:v>
      </x:c>
      <x:c r="B1" s="4"/>
      <x:c r="C1" s="4"/>
      <x:c r="D1" s="4"/>
      <x:c r="E1" s="4"/>
      <x:c r="F1" s="4"/>
      <x:c r="G1" s="4"/>
      <x:c r="H1" s="4"/>
    </x:row>
    <x:row r="2" ht="3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66" t="str">
        <x:v>Show the populated bookkeeping dashboard first. Then post exactly three new documents (INV201, CN201, BILL301). Hide browser tabs/address bar.</x:v>
      </x:c>
      <x:c r="B3" s="66"/>
      <x:c r="C3" s="66"/>
      <x:c r="D3" s="66"/>
      <x:c r="E3" s="66"/>
      <x:c r="F3" s="66"/>
      <x:c r="G3" s="66"/>
      <x:c r="H3" s="66"/>
    </x:row>
    <x:row r="5" ht="29" customHeight="1">
      <x:c r="A5" s="29" t="str">
        <x:v>Timing</x:v>
      </x:c>
      <x:c r="B5" s="29" t="str">
        <x:v>Live action in Google Sheets</x:v>
      </x:c>
      <x:c r="C5" s="29" t="str">
        <x:v>What viewers learn</x:v>
      </x:c>
    </x:row>
    <x:row r="6" ht="49" customHeight="1">
      <x:c r="A6" s="110" t="str">
        <x:v>00–10 sec</x:v>
      </x:c>
      <x:c r="B6" s="110" t="str">
        <x:v>Show populated Dashboard</x:v>
      </x:c>
      <x:c r="C6" s="110" t="str">
        <x:v>Historical invoices, credits, bills, collections and payments already affect the financial statements.</x:v>
      </x:c>
    </x:row>
    <x:row r="7" ht="49" customHeight="1">
      <x:c r="A7" s="112" t="str">
        <x:v>10–18 sec</x:v>
      </x:c>
      <x:c r="B7" s="112" t="str">
        <x:v>Open Sales Invoices and Credit Notes tabs</x:v>
      </x:c>
      <x:c r="C7" s="112" t="str">
        <x:v>Preloaded transaction list is real source data, not staged presentation slides.</x:v>
      </x:c>
    </x:row>
    <x:row r="8" ht="49" customHeight="1">
      <x:c r="A8" s="110" t="str">
        <x:v>18–35 sec</x:v>
      </x:c>
      <x:c r="B8" s="110" t="str">
        <x:v>Open Invoice INV201 PDF &gt; Record Sales Invoice pop-up &gt; Post</x:v>
      </x:c>
      <x:c r="C8" s="110" t="str">
        <x:v>New invoice adds 20,000 revenue, 2,400 tax and 22,400 AR; cash does not change.</x:v>
      </x:c>
    </x:row>
    <x:row r="9" ht="49" customHeight="1">
      <x:c r="A9" s="112" t="str">
        <x:v>35–48 sec</x:v>
      </x:c>
      <x:c r="B9" s="112" t="str">
        <x:v>Return to Dashboard &gt; highlight changed P&amp;L / AR figures</x:v>
      </x:c>
      <x:c r="C9" s="112" t="str">
        <x:v>New booking flows through to net profit and balance sheet immediately.</x:v>
      </x:c>
    </x:row>
    <x:row r="10" ht="49" customHeight="1">
      <x:c r="A10" s="110" t="str">
        <x:v>48–65 sec</x:v>
      </x:c>
      <x:c r="B10" s="110" t="str">
        <x:v>Open Credit Note CN201 PDF &gt; Record Credit Note pop-up &gt; Post</x:v>
      </x:c>
      <x:c r="C10" s="110" t="str">
        <x:v>A 5,000 credit plus 600 tax reduces receivables by 5,600 and profit by 5,000.</x:v>
      </x:c>
    </x:row>
    <x:row r="11" ht="49" customHeight="1">
      <x:c r="A11" s="112" t="str">
        <x:v>65–78 sec</x:v>
      </x:c>
      <x:c r="B11" s="112" t="str">
        <x:v>Show live dashboard &gt; supplier bill BILL301 pop-up &gt; Post</x:v>
      </x:c>
      <x:c r="C11" s="112" t="str">
        <x:v>Add 3,000 expense + 360 tax; AP increases 3,360; profit reduces 3,000.</x:v>
      </x:c>
    </x:row>
    <x:row r="12" ht="49" customHeight="1">
      <x:c r="A12" s="110" t="str">
        <x:v>78–88 sec</x:v>
      </x:c>
      <x:c r="B12" s="110" t="str">
        <x:v>Show final FS and Month-End Review</x:v>
      </x:c>
      <x:c r="C12" s="110" t="str">
        <x:v>Balance check 0, and highlight outstanding manual month-end procedures.</x:v>
      </x:c>
    </x:row>
    <x:row r="15" ht="27" customHeight="1">
      <x:c r="A15" s="135" t="str">
        <x:v>EXPECTED DASHBOARD VALUES  |  BEFORE / AFTER LIVE ENTRIES  |  REFERENCE ONLY</x:v>
      </x:c>
      <x:c r="B15" s="135"/>
      <x:c r="C15" s="135"/>
      <x:c r="D15" s="135"/>
      <x:c r="E15" s="135"/>
      <x:c r="F15" s="135"/>
      <x:c r="G15" s="135"/>
      <x:c r="H15" s="135"/>
    </x:row>
    <x:row r="17" ht="24" customHeight="1">
      <x:c r="A17" s="138" t="str">
        <x:v>Preloaded baseline</x:v>
      </x:c>
      <x:c r="B17" s="126" t="n">
        <x:v>173800</x:v>
      </x:c>
      <x:c r="C17" s="126" t="n">
        <x:v>33100</x:v>
      </x:c>
      <x:c r="D17" s="126" t="n">
        <x:v>140700</x:v>
      </x:c>
      <x:c r="E17" s="126" t="n">
        <x:v>97936</x:v>
      </x:c>
      <x:c r="F17" s="126" t="n">
        <x:v>3656</x:v>
      </x:c>
      <x:c r="G17" s="126" t="n">
        <x:v>1062</x:v>
      </x:c>
      <x:c r="H17" s="126" t="n">
        <x:v>109818</x:v>
      </x:c>
    </x:row>
    <x:row r="18" ht="24" customHeight="1">
      <x:c r="A18" s="139" t="str">
        <x:v>After INV201</x:v>
      </x:c>
      <x:c r="B18" s="127" t="n">
        <x:v>193800</x:v>
      </x:c>
      <x:c r="C18" s="127" t="n">
        <x:v>33100</x:v>
      </x:c>
      <x:c r="D18" s="127" t="n">
        <x:v>160700</x:v>
      </x:c>
      <x:c r="E18" s="127" t="n">
        <x:v>120336</x:v>
      </x:c>
      <x:c r="F18" s="127" t="n">
        <x:v>3656</x:v>
      </x:c>
      <x:c r="G18" s="127" t="n">
        <x:v>1062</x:v>
      </x:c>
      <x:c r="H18" s="127" t="n">
        <x:v>109818</x:v>
      </x:c>
    </x:row>
    <x:row r="19" ht="24" customHeight="1">
      <x:c r="A19" s="139" t="str">
        <x:v>After CN201</x:v>
      </x:c>
      <x:c r="B19" s="127" t="n">
        <x:v>188800</x:v>
      </x:c>
      <x:c r="C19" s="127" t="n">
        <x:v>33100</x:v>
      </x:c>
      <x:c r="D19" s="127" t="n">
        <x:v>155700</x:v>
      </x:c>
      <x:c r="E19" s="127" t="n">
        <x:v>114736</x:v>
      </x:c>
      <x:c r="F19" s="127" t="n">
        <x:v>3656</x:v>
      </x:c>
      <x:c r="G19" s="127" t="n">
        <x:v>1062</x:v>
      </x:c>
      <x:c r="H19" s="127" t="n">
        <x:v>109818</x:v>
      </x:c>
    </x:row>
    <x:row r="20" ht="24" customHeight="1">
      <x:c r="A20" s="139" t="str">
        <x:v>After BILL301</x:v>
      </x:c>
      <x:c r="B20" s="127" t="n">
        <x:v>188800</x:v>
      </x:c>
      <x:c r="C20" s="127" t="n">
        <x:v>36100</x:v>
      </x:c>
      <x:c r="D20" s="127" t="n">
        <x:v>152700</x:v>
      </x:c>
      <x:c r="E20" s="127" t="n">
        <x:v>114736</x:v>
      </x:c>
      <x:c r="F20" s="127" t="n">
        <x:v>7016</x:v>
      </x:c>
      <x:c r="G20" s="127" t="n">
        <x:v>1422</x:v>
      </x:c>
      <x:c r="H20" s="127" t="n">
        <x:v>109818</x:v>
      </x:c>
    </x:row>
    <x:row r="21" ht="27" customHeight="1">
      <x:c r="A21" s="35" t="str">
        <x:v>After BILL301</x:v>
      </x:c>
      <x:c r="B21" s="115" t="n">
        <x:v>15000</x:v>
      </x:c>
      <x:c r="C21" s="115" t="n">
        <x:v>3000</x:v>
      </x:c>
      <x:c r="D21" s="115" t="n">
        <x:v>12000</x:v>
      </x:c>
      <x:c r="E21" s="115" t="n">
        <x:v>16800</x:v>
      </x:c>
      <x:c r="F21" s="115" t="n">
        <x:v>3360</x:v>
      </x:c>
      <x:c r="G21" s="115" t="n">
        <x:v>360</x:v>
      </x:c>
      <x:c r="H21" s="115" t="n">
        <x:v>50000</x:v>
      </x:c>
    </x:row>
    <x:row r="22">
      <x:c r="A22" t="str">
        <x:v>These snapshots are fixed guides only. Check actual live updated figures on Dashboard; do not use this sheet as financial statements.</x:v>
      </x:c>
    </x:row>
    <x:row r="23">
      <x:c r="A23" t="str">
        <x:v>All amounts are fictional and currency-neutral. Tax rate 12% is illustrative only; use locally appropriate treatment for real accounts.</x:v>
      </x:c>
    </x:row>
    <x:row r="24">
      <x:c r="A24" s="9" t="str">
        <x:v>The staged amounts are expected outcomes of sample inputs; this page is a filming guide, not a live linked financial statement.</x:v>
      </x:c>
    </x:row>
  </x:sheetData>
  <x:mergeCells>
    <x:mergeCell ref="A1:H2"/>
    <x:mergeCell ref="A3:H3"/>
    <x:mergeCell ref="A15:H15"/>
  </x:mergeCells>
  <x:pageMargins left="0.7" right="0.7" top="0.75" bottom="0.75" header="0.3" footer="0.3"/>
</x:worksheet>
</file>